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G:\Mon Drive\Prod\Stratégie\Outils\3. Outils\5. Structuration entreprise\BIBLIO PCA PRA\"/>
    </mc:Choice>
  </mc:AlternateContent>
  <xr:revisionPtr revIDLastSave="0" documentId="13_ncr:1_{C4FFE711-219C-4E7A-82EB-65056FF4BA0C}" xr6:coauthVersionLast="45" xr6:coauthVersionMax="45" xr10:uidLastSave="{00000000-0000-0000-0000-000000000000}"/>
  <bookViews>
    <workbookView xWindow="-110" yWindow="-110" windowWidth="19420" windowHeight="10420" firstSheet="8" activeTab="10" xr2:uid="{254C2EDA-7D56-46AB-A828-21D797217B81}"/>
  </bookViews>
  <sheets>
    <sheet name="Listes" sheetId="11" state="hidden" r:id="rId1"/>
    <sheet name="Avant Propos Méthodologie" sheetId="1" r:id="rId2"/>
    <sheet name="Contexte du PRAS" sheetId="2" r:id="rId3"/>
    <sheet name="Etude impact Covid19 Activités" sheetId="3" r:id="rId4"/>
    <sheet name="Etude impact Covid19 Personnels" sheetId="12" r:id="rId5"/>
    <sheet name="Diagnostic PRAS" sheetId="8" r:id="rId6"/>
    <sheet name="Objectifs Strat - protéger " sheetId="5" r:id="rId7"/>
    <sheet name="Objectifs Strat - améliorer " sheetId="4" r:id="rId8"/>
    <sheet name="Objectifs Strat - supprimer" sheetId="9" r:id="rId9"/>
    <sheet name="Renforcement objectifs strat" sheetId="6" r:id="rId10"/>
    <sheet name="Plan d'action du PRAS" sheetId="7" r:id="rId11"/>
    <sheet name="Tableau de bord du PRAS" sheetId="10" r:id="rId1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6" l="1"/>
  <c r="B24" i="6"/>
  <c r="B25" i="6"/>
  <c r="B26" i="6"/>
  <c r="B27" i="6"/>
  <c r="B28" i="6"/>
  <c r="B29" i="6"/>
  <c r="B30" i="6"/>
  <c r="B31" i="6"/>
  <c r="B22" i="6"/>
  <c r="B12" i="6"/>
  <c r="B13" i="6"/>
  <c r="B14" i="6"/>
  <c r="B15" i="6"/>
  <c r="B16" i="6"/>
  <c r="B17" i="6"/>
  <c r="B18" i="6"/>
  <c r="B19" i="6"/>
  <c r="B20" i="6"/>
  <c r="B11" i="6"/>
  <c r="B13" i="3" l="1"/>
  <c r="B14" i="3"/>
  <c r="B15" i="3"/>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12" i="10"/>
  <c r="D18" i="10" l="1"/>
  <c r="D19" i="10"/>
  <c r="D20" i="10"/>
  <c r="D21" i="10"/>
  <c r="B22" i="10"/>
  <c r="D22" i="10"/>
  <c r="D23" i="10"/>
  <c r="D24" i="10"/>
  <c r="D25" i="10"/>
  <c r="D26" i="10"/>
  <c r="D27" i="10"/>
  <c r="D28" i="10"/>
  <c r="D29" i="10"/>
  <c r="D30" i="10"/>
  <c r="D31" i="10"/>
  <c r="D32" i="10"/>
  <c r="B33" i="10"/>
  <c r="D33" i="10"/>
  <c r="D34" i="10"/>
  <c r="D35" i="10"/>
  <c r="D36" i="10"/>
  <c r="D37" i="10"/>
  <c r="D38" i="10"/>
  <c r="D39" i="10"/>
  <c r="D40" i="10"/>
  <c r="D41" i="10"/>
  <c r="D42" i="10"/>
  <c r="D43" i="10"/>
  <c r="B44" i="10"/>
  <c r="D44" i="10"/>
  <c r="B45" i="10"/>
  <c r="D45" i="10"/>
  <c r="B149" i="8"/>
  <c r="C149" i="8"/>
  <c r="B82" i="8"/>
  <c r="C82" i="8"/>
  <c r="B83" i="8"/>
  <c r="C83" i="8"/>
  <c r="B84" i="8"/>
  <c r="C84" i="8"/>
  <c r="B85" i="8"/>
  <c r="C85" i="8"/>
  <c r="B86" i="8"/>
  <c r="C86" i="8"/>
  <c r="B87" i="8"/>
  <c r="C87" i="8"/>
  <c r="B88" i="8"/>
  <c r="C88" i="8"/>
  <c r="B89" i="8"/>
  <c r="C89" i="8"/>
  <c r="B90" i="8"/>
  <c r="C90" i="8"/>
  <c r="B91" i="8"/>
  <c r="C91" i="8"/>
  <c r="B92" i="8"/>
  <c r="C92" i="8"/>
  <c r="B93" i="8"/>
  <c r="C93" i="8"/>
  <c r="B94" i="8"/>
  <c r="C94" i="8"/>
  <c r="B95" i="8"/>
  <c r="C95" i="8"/>
  <c r="B96" i="8"/>
  <c r="C96" i="8"/>
  <c r="B97" i="8"/>
  <c r="C97" i="8"/>
  <c r="B98" i="8"/>
  <c r="C98" i="8"/>
  <c r="B99" i="8"/>
  <c r="C99" i="8"/>
  <c r="B100" i="8"/>
  <c r="C100" i="8"/>
  <c r="B101" i="8"/>
  <c r="C101" i="8"/>
  <c r="B102" i="8"/>
  <c r="C102" i="8"/>
  <c r="B103" i="8"/>
  <c r="C103" i="8"/>
  <c r="B104" i="8"/>
  <c r="C104" i="8"/>
  <c r="B105" i="8"/>
  <c r="C105" i="8"/>
  <c r="B106" i="8"/>
  <c r="C106" i="8"/>
  <c r="B107" i="8"/>
  <c r="C107" i="8"/>
  <c r="B108" i="8"/>
  <c r="C108" i="8"/>
  <c r="B109" i="8"/>
  <c r="C109" i="8"/>
  <c r="B110" i="8"/>
  <c r="C110" i="8"/>
  <c r="B111" i="8"/>
  <c r="C111" i="8"/>
  <c r="B112" i="8"/>
  <c r="C112" i="8"/>
  <c r="B113" i="8"/>
  <c r="C113" i="8"/>
  <c r="B114" i="8"/>
  <c r="C114" i="8"/>
  <c r="B115" i="8"/>
  <c r="C115" i="8"/>
  <c r="B116" i="8"/>
  <c r="C116" i="8"/>
  <c r="B117" i="8"/>
  <c r="C117" i="8"/>
  <c r="B118" i="8"/>
  <c r="C118" i="8"/>
  <c r="B119" i="8"/>
  <c r="C119" i="8"/>
  <c r="B120" i="8"/>
  <c r="C120" i="8"/>
  <c r="B121" i="8"/>
  <c r="C121" i="8"/>
  <c r="B122" i="8"/>
  <c r="C122" i="8"/>
  <c r="B123" i="8"/>
  <c r="C123" i="8"/>
  <c r="B124" i="8"/>
  <c r="C124" i="8"/>
  <c r="B125" i="8"/>
  <c r="C125" i="8"/>
  <c r="B126" i="8"/>
  <c r="C126" i="8"/>
  <c r="B127" i="8"/>
  <c r="C127" i="8"/>
  <c r="B128" i="8"/>
  <c r="C128" i="8"/>
  <c r="B129" i="8"/>
  <c r="C129" i="8"/>
  <c r="B130" i="8"/>
  <c r="C130" i="8"/>
  <c r="B131" i="8"/>
  <c r="C131" i="8"/>
  <c r="B132" i="8"/>
  <c r="C132" i="8"/>
  <c r="B133" i="8"/>
  <c r="C133" i="8"/>
  <c r="B134" i="8"/>
  <c r="C134" i="8"/>
  <c r="B135" i="8"/>
  <c r="C135" i="8"/>
  <c r="B136" i="8"/>
  <c r="C136" i="8"/>
  <c r="B137" i="8"/>
  <c r="C137" i="8"/>
  <c r="B138" i="8"/>
  <c r="C138" i="8"/>
  <c r="B139" i="8"/>
  <c r="C139" i="8"/>
  <c r="B140" i="8"/>
  <c r="C140" i="8"/>
  <c r="B141" i="8"/>
  <c r="C141" i="8"/>
  <c r="B142" i="8"/>
  <c r="C142" i="8"/>
  <c r="B143" i="8"/>
  <c r="C143" i="8"/>
  <c r="B144" i="8"/>
  <c r="C144" i="8"/>
  <c r="B145" i="8"/>
  <c r="C145" i="8"/>
  <c r="B146" i="8"/>
  <c r="C146" i="8"/>
  <c r="B147" i="8"/>
  <c r="C147" i="8"/>
  <c r="B148" i="8"/>
  <c r="C148" i="8"/>
  <c r="E50" i="10" l="1"/>
  <c r="E51" i="10"/>
  <c r="E52" i="10"/>
  <c r="E53" i="10"/>
  <c r="E54" i="10"/>
  <c r="E55" i="10"/>
  <c r="E56" i="10"/>
  <c r="E57" i="10"/>
  <c r="E58" i="10"/>
  <c r="E59" i="10"/>
  <c r="E60" i="10"/>
  <c r="E61" i="10"/>
  <c r="E62" i="10"/>
  <c r="E63" i="10"/>
  <c r="E64" i="10"/>
  <c r="E65" i="10"/>
  <c r="E66" i="10"/>
  <c r="E67" i="10"/>
  <c r="E68" i="10"/>
  <c r="E69" i="10"/>
  <c r="E70" i="10"/>
  <c r="E71" i="10"/>
  <c r="E72" i="10"/>
  <c r="E73" i="10"/>
  <c r="E74" i="10"/>
  <c r="E75" i="10"/>
  <c r="B50" i="10"/>
  <c r="H50" i="10"/>
  <c r="K50" i="10"/>
  <c r="N50" i="10"/>
  <c r="B51" i="10"/>
  <c r="H51" i="10"/>
  <c r="K51" i="10"/>
  <c r="N51" i="10"/>
  <c r="B52" i="10"/>
  <c r="H52" i="10"/>
  <c r="K52" i="10"/>
  <c r="N52" i="10"/>
  <c r="B53" i="10"/>
  <c r="H53" i="10"/>
  <c r="K53" i="10"/>
  <c r="N53" i="10"/>
  <c r="B54" i="10"/>
  <c r="H54" i="10"/>
  <c r="K54" i="10"/>
  <c r="N54" i="10"/>
  <c r="B55" i="10"/>
  <c r="H55" i="10"/>
  <c r="K55" i="10"/>
  <c r="N55" i="10"/>
  <c r="B56" i="10"/>
  <c r="H56" i="10"/>
  <c r="K56" i="10"/>
  <c r="N56" i="10"/>
  <c r="B57" i="10"/>
  <c r="H57" i="10"/>
  <c r="K57" i="10"/>
  <c r="N57" i="10"/>
  <c r="B58" i="10"/>
  <c r="H58" i="10"/>
  <c r="K58" i="10"/>
  <c r="N58" i="10"/>
  <c r="B59" i="10"/>
  <c r="H59" i="10"/>
  <c r="K59" i="10"/>
  <c r="N59" i="10"/>
  <c r="B60" i="10"/>
  <c r="H60" i="10"/>
  <c r="K60" i="10"/>
  <c r="N60" i="10"/>
  <c r="B61" i="10"/>
  <c r="H61" i="10"/>
  <c r="K61" i="10"/>
  <c r="N61" i="10"/>
  <c r="B62" i="10"/>
  <c r="H62" i="10"/>
  <c r="K62" i="10"/>
  <c r="N62" i="10"/>
  <c r="B63" i="10"/>
  <c r="H63" i="10"/>
  <c r="K63" i="10"/>
  <c r="N63" i="10"/>
  <c r="B64" i="10"/>
  <c r="H64" i="10"/>
  <c r="K64" i="10"/>
  <c r="N64" i="10"/>
  <c r="B65" i="10"/>
  <c r="H65" i="10"/>
  <c r="K65" i="10"/>
  <c r="N65" i="10"/>
  <c r="B66" i="10"/>
  <c r="H66" i="10"/>
  <c r="K66" i="10"/>
  <c r="N66" i="10"/>
  <c r="B67" i="10"/>
  <c r="H67" i="10"/>
  <c r="K67" i="10"/>
  <c r="N67" i="10"/>
  <c r="B68" i="10"/>
  <c r="H68" i="10"/>
  <c r="K68" i="10"/>
  <c r="N68" i="10"/>
  <c r="B69" i="10"/>
  <c r="H69" i="10"/>
  <c r="K69" i="10"/>
  <c r="N69" i="10"/>
  <c r="B70" i="10"/>
  <c r="H70" i="10"/>
  <c r="K70" i="10"/>
  <c r="N70" i="10"/>
  <c r="B71" i="10"/>
  <c r="H71" i="10"/>
  <c r="K71" i="10"/>
  <c r="N71" i="10"/>
  <c r="B72" i="10"/>
  <c r="H72" i="10"/>
  <c r="K72" i="10"/>
  <c r="N72" i="10"/>
  <c r="B73" i="10"/>
  <c r="H73" i="10"/>
  <c r="K73" i="10"/>
  <c r="N73" i="10"/>
  <c r="B74" i="10"/>
  <c r="H74" i="10"/>
  <c r="K74" i="10"/>
  <c r="N74" i="10"/>
  <c r="B75" i="10"/>
  <c r="H75" i="10"/>
  <c r="K75" i="10"/>
  <c r="N75" i="10"/>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11" i="9"/>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11" i="4"/>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11" i="5"/>
  <c r="M79" i="8"/>
  <c r="N79" i="8"/>
  <c r="M80" i="8"/>
  <c r="N80" i="8"/>
  <c r="M81" i="8"/>
  <c r="N81" i="8"/>
  <c r="M82" i="8"/>
  <c r="N82" i="8"/>
  <c r="M83" i="8"/>
  <c r="N83" i="8"/>
  <c r="H81" i="8"/>
  <c r="I81" i="8"/>
  <c r="J81" i="8"/>
  <c r="K81" i="8"/>
  <c r="L81" i="8"/>
  <c r="H82" i="8"/>
  <c r="I82" i="8"/>
  <c r="J82" i="8"/>
  <c r="K82" i="8"/>
  <c r="L82" i="8"/>
  <c r="H83" i="8"/>
  <c r="I83" i="8"/>
  <c r="J83" i="8"/>
  <c r="K83" i="8"/>
  <c r="L83" i="8"/>
  <c r="I80" i="8"/>
  <c r="J80" i="8"/>
  <c r="K80" i="8"/>
  <c r="L80" i="8"/>
  <c r="H80" i="8"/>
  <c r="I79" i="8"/>
  <c r="J79" i="8"/>
  <c r="K79" i="8"/>
  <c r="L79" i="8"/>
  <c r="H79" i="8"/>
  <c r="K90" i="8" l="1"/>
  <c r="K92" i="8"/>
  <c r="K91" i="8"/>
  <c r="K89" i="8"/>
  <c r="I89" i="8"/>
  <c r="I92" i="8"/>
  <c r="I91" i="8"/>
  <c r="I90" i="8"/>
  <c r="N49" i="10" l="1"/>
  <c r="K49" i="10"/>
  <c r="H49" i="10"/>
  <c r="E49" i="10"/>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11" i="9"/>
  <c r="B33" i="6" s="1"/>
  <c r="Q12" i="4"/>
  <c r="B24" i="10" s="1"/>
  <c r="Q13" i="4"/>
  <c r="B25" i="10" s="1"/>
  <c r="Q14" i="4"/>
  <c r="B26" i="10" s="1"/>
  <c r="Q15" i="4"/>
  <c r="B27" i="10" s="1"/>
  <c r="Q16" i="4"/>
  <c r="B28" i="10" s="1"/>
  <c r="Q17" i="4"/>
  <c r="B29" i="10" s="1"/>
  <c r="Q18" i="4"/>
  <c r="B30" i="10" s="1"/>
  <c r="Q19" i="4"/>
  <c r="B31" i="10" s="1"/>
  <c r="Q20" i="4"/>
  <c r="B32" i="10" s="1"/>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11" i="4"/>
  <c r="Q53" i="5"/>
  <c r="Q54" i="5"/>
  <c r="Q55" i="5"/>
  <c r="Q56"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11" i="5"/>
  <c r="C81" i="8"/>
  <c r="H25" i="8"/>
  <c r="K25" i="8"/>
  <c r="L25" i="8"/>
  <c r="H26" i="8"/>
  <c r="I26" i="8"/>
  <c r="J26" i="8"/>
  <c r="K26" i="8"/>
  <c r="L26" i="8"/>
  <c r="I27" i="8"/>
  <c r="J27" i="8"/>
  <c r="K27" i="8"/>
  <c r="L27" i="8"/>
  <c r="H28" i="8"/>
  <c r="I28" i="8"/>
  <c r="J28" i="8"/>
  <c r="K28" i="8"/>
  <c r="L28" i="8"/>
  <c r="H29" i="8"/>
  <c r="I29" i="8"/>
  <c r="J29" i="8"/>
  <c r="K29" i="8"/>
  <c r="L29" i="8"/>
  <c r="H30" i="8"/>
  <c r="I30" i="8"/>
  <c r="J30" i="8"/>
  <c r="K30" i="8"/>
  <c r="L30" i="8"/>
  <c r="H31" i="8"/>
  <c r="I31" i="8"/>
  <c r="J31" i="8"/>
  <c r="K31" i="8"/>
  <c r="L31" i="8"/>
  <c r="H32" i="8"/>
  <c r="I32" i="8"/>
  <c r="J32" i="8"/>
  <c r="K32" i="8"/>
  <c r="L32" i="8"/>
  <c r="H33" i="8"/>
  <c r="I33" i="8"/>
  <c r="J33" i="8"/>
  <c r="K33" i="8"/>
  <c r="L33" i="8"/>
  <c r="H34" i="8"/>
  <c r="I34" i="8"/>
  <c r="J34" i="8"/>
  <c r="K34" i="8"/>
  <c r="L34" i="8"/>
  <c r="H35" i="8"/>
  <c r="I35" i="8"/>
  <c r="J35" i="8"/>
  <c r="K35" i="8"/>
  <c r="L35" i="8"/>
  <c r="H36" i="8"/>
  <c r="I36" i="8"/>
  <c r="J36" i="8"/>
  <c r="K36" i="8"/>
  <c r="L36" i="8"/>
  <c r="H37" i="8"/>
  <c r="I37" i="8"/>
  <c r="J37" i="8"/>
  <c r="K37" i="8"/>
  <c r="L37" i="8"/>
  <c r="H38" i="8"/>
  <c r="I38" i="8"/>
  <c r="J38" i="8"/>
  <c r="K38" i="8"/>
  <c r="L38" i="8"/>
  <c r="H39" i="8"/>
  <c r="I39" i="8"/>
  <c r="J39" i="8"/>
  <c r="K39" i="8"/>
  <c r="L39" i="8"/>
  <c r="H40" i="8"/>
  <c r="I40" i="8"/>
  <c r="J40" i="8"/>
  <c r="K40" i="8"/>
  <c r="L40" i="8"/>
  <c r="H41" i="8"/>
  <c r="I41" i="8"/>
  <c r="J41" i="8"/>
  <c r="K41" i="8"/>
  <c r="L41" i="8"/>
  <c r="H42" i="8"/>
  <c r="I42" i="8"/>
  <c r="J42" i="8"/>
  <c r="K42" i="8"/>
  <c r="L42" i="8"/>
  <c r="H43" i="8"/>
  <c r="I43" i="8"/>
  <c r="J43" i="8"/>
  <c r="K43" i="8"/>
  <c r="L43" i="8"/>
  <c r="H44" i="8"/>
  <c r="I44" i="8"/>
  <c r="J44" i="8"/>
  <c r="K44" i="8"/>
  <c r="L44" i="8"/>
  <c r="H45" i="8"/>
  <c r="I45" i="8"/>
  <c r="J45" i="8"/>
  <c r="K45" i="8"/>
  <c r="L45" i="8"/>
  <c r="H46" i="8"/>
  <c r="I46" i="8"/>
  <c r="J46" i="8"/>
  <c r="K46" i="8"/>
  <c r="L46" i="8"/>
  <c r="H47" i="8"/>
  <c r="I47" i="8"/>
  <c r="J47" i="8"/>
  <c r="K47" i="8"/>
  <c r="L47" i="8"/>
  <c r="H48" i="8"/>
  <c r="I48" i="8"/>
  <c r="J48" i="8"/>
  <c r="K48" i="8"/>
  <c r="L48" i="8"/>
  <c r="H49" i="8"/>
  <c r="I49" i="8"/>
  <c r="J49" i="8"/>
  <c r="K49" i="8"/>
  <c r="L49" i="8"/>
  <c r="H50" i="8"/>
  <c r="I50" i="8"/>
  <c r="J50" i="8"/>
  <c r="K50" i="8"/>
  <c r="L50" i="8"/>
  <c r="H51" i="8"/>
  <c r="I51" i="8"/>
  <c r="J51" i="8"/>
  <c r="K51" i="8"/>
  <c r="L51" i="8"/>
  <c r="H52" i="8"/>
  <c r="I52" i="8"/>
  <c r="J52" i="8"/>
  <c r="K52" i="8"/>
  <c r="L52" i="8"/>
  <c r="H53" i="8"/>
  <c r="I53" i="8"/>
  <c r="J53" i="8"/>
  <c r="K53" i="8"/>
  <c r="L53" i="8"/>
  <c r="H54" i="8"/>
  <c r="I54" i="8"/>
  <c r="J54" i="8"/>
  <c r="K54" i="8"/>
  <c r="L54" i="8"/>
  <c r="H55" i="8"/>
  <c r="I55" i="8"/>
  <c r="J55" i="8"/>
  <c r="K55" i="8"/>
  <c r="L55" i="8"/>
  <c r="H56" i="8"/>
  <c r="I56" i="8"/>
  <c r="J56" i="8"/>
  <c r="K56" i="8"/>
  <c r="L56" i="8"/>
  <c r="H57" i="8"/>
  <c r="I57" i="8"/>
  <c r="J57" i="8"/>
  <c r="K57" i="8"/>
  <c r="L57" i="8"/>
  <c r="H58" i="8"/>
  <c r="I58" i="8"/>
  <c r="J58" i="8"/>
  <c r="K58" i="8"/>
  <c r="L58" i="8"/>
  <c r="H59" i="8"/>
  <c r="I59" i="8"/>
  <c r="J59" i="8"/>
  <c r="K59" i="8"/>
  <c r="L59" i="8"/>
  <c r="H60" i="8"/>
  <c r="I60" i="8"/>
  <c r="J60" i="8"/>
  <c r="K60" i="8"/>
  <c r="L60" i="8"/>
  <c r="H61" i="8"/>
  <c r="I61" i="8"/>
  <c r="J61" i="8"/>
  <c r="K61" i="8"/>
  <c r="L61" i="8"/>
  <c r="H62" i="8"/>
  <c r="I62" i="8"/>
  <c r="J62" i="8"/>
  <c r="K62" i="8"/>
  <c r="L62" i="8"/>
  <c r="H63" i="8"/>
  <c r="I63" i="8"/>
  <c r="J63" i="8"/>
  <c r="K63" i="8"/>
  <c r="L63" i="8"/>
  <c r="H64" i="8"/>
  <c r="I64" i="8"/>
  <c r="J64" i="8"/>
  <c r="K64" i="8"/>
  <c r="L64" i="8"/>
  <c r="H65" i="8"/>
  <c r="I65" i="8"/>
  <c r="J65" i="8"/>
  <c r="K65" i="8"/>
  <c r="L65" i="8"/>
  <c r="H66" i="8"/>
  <c r="I66" i="8"/>
  <c r="J66" i="8"/>
  <c r="K66" i="8"/>
  <c r="L66" i="8"/>
  <c r="H67" i="8"/>
  <c r="I67" i="8"/>
  <c r="J67" i="8"/>
  <c r="K67" i="8"/>
  <c r="L67" i="8"/>
  <c r="H68" i="8"/>
  <c r="I68" i="8"/>
  <c r="J68" i="8"/>
  <c r="K68" i="8"/>
  <c r="L68" i="8"/>
  <c r="H69" i="8"/>
  <c r="I69" i="8"/>
  <c r="J69" i="8"/>
  <c r="K69" i="8"/>
  <c r="L69" i="8"/>
  <c r="H70" i="8"/>
  <c r="I70" i="8"/>
  <c r="J70" i="8"/>
  <c r="K70" i="8"/>
  <c r="L70" i="8"/>
  <c r="H71" i="8"/>
  <c r="I71" i="8"/>
  <c r="J71" i="8"/>
  <c r="K71" i="8"/>
  <c r="L71" i="8"/>
  <c r="H72" i="8"/>
  <c r="I72" i="8"/>
  <c r="J72" i="8"/>
  <c r="K72" i="8"/>
  <c r="L72" i="8"/>
  <c r="H73" i="8"/>
  <c r="I73" i="8"/>
  <c r="J73" i="8"/>
  <c r="K73" i="8"/>
  <c r="L73" i="8"/>
  <c r="H74" i="8"/>
  <c r="I74" i="8"/>
  <c r="J74" i="8"/>
  <c r="K74" i="8"/>
  <c r="L74" i="8"/>
  <c r="H75" i="8"/>
  <c r="I75" i="8"/>
  <c r="J75" i="8"/>
  <c r="K75" i="8"/>
  <c r="L75" i="8"/>
  <c r="K24" i="8"/>
  <c r="J24" i="8"/>
  <c r="I24" i="8"/>
  <c r="F65" i="8"/>
  <c r="E65" i="8"/>
  <c r="D65" i="8"/>
  <c r="C65" i="8"/>
  <c r="B65" i="8"/>
  <c r="F64" i="8"/>
  <c r="E64" i="8"/>
  <c r="D64" i="8"/>
  <c r="C64" i="8"/>
  <c r="F63" i="8"/>
  <c r="E63" i="8"/>
  <c r="D63" i="8"/>
  <c r="C63" i="8"/>
  <c r="F62" i="8"/>
  <c r="E62" i="8"/>
  <c r="D62" i="8"/>
  <c r="C62" i="8"/>
  <c r="F61" i="8"/>
  <c r="E61" i="8"/>
  <c r="D61" i="8"/>
  <c r="C61" i="8"/>
  <c r="F60" i="8"/>
  <c r="E60" i="8"/>
  <c r="D60" i="8"/>
  <c r="C60" i="8"/>
  <c r="F59" i="8"/>
  <c r="E59" i="8"/>
  <c r="D59" i="8"/>
  <c r="C59" i="8"/>
  <c r="B66" i="8"/>
  <c r="C66" i="8"/>
  <c r="D66" i="8"/>
  <c r="E66" i="8"/>
  <c r="F66" i="8"/>
  <c r="B67" i="8"/>
  <c r="C67" i="8"/>
  <c r="D67" i="8"/>
  <c r="E67" i="8"/>
  <c r="F67" i="8"/>
  <c r="B68" i="8"/>
  <c r="C68" i="8"/>
  <c r="D68" i="8"/>
  <c r="E68" i="8"/>
  <c r="F68" i="8"/>
  <c r="B69" i="8"/>
  <c r="C69" i="8"/>
  <c r="D69" i="8"/>
  <c r="E69" i="8"/>
  <c r="F69" i="8"/>
  <c r="B70" i="8"/>
  <c r="C70" i="8"/>
  <c r="D70" i="8"/>
  <c r="E70" i="8"/>
  <c r="F70" i="8"/>
  <c r="B71" i="8"/>
  <c r="C71" i="8"/>
  <c r="D71" i="8"/>
  <c r="E71" i="8"/>
  <c r="F71" i="8"/>
  <c r="B72" i="8"/>
  <c r="C72" i="8"/>
  <c r="D72" i="8"/>
  <c r="E72" i="8"/>
  <c r="F72" i="8"/>
  <c r="B73" i="8"/>
  <c r="C73" i="8"/>
  <c r="D73" i="8"/>
  <c r="E73" i="8"/>
  <c r="F73" i="8"/>
  <c r="B74" i="8"/>
  <c r="C74" i="8"/>
  <c r="D74" i="8"/>
  <c r="E74" i="8"/>
  <c r="F74" i="8"/>
  <c r="B75" i="8"/>
  <c r="C75" i="8"/>
  <c r="D75" i="8"/>
  <c r="E75" i="8"/>
  <c r="F75" i="8"/>
  <c r="C51" i="8"/>
  <c r="D51" i="8"/>
  <c r="E51" i="8"/>
  <c r="F51" i="8"/>
  <c r="C52" i="8"/>
  <c r="D52" i="8"/>
  <c r="E52" i="8"/>
  <c r="F52" i="8"/>
  <c r="B53" i="8"/>
  <c r="C53" i="8"/>
  <c r="D53" i="8"/>
  <c r="E53" i="8"/>
  <c r="F53" i="8"/>
  <c r="C54" i="8"/>
  <c r="D54" i="8"/>
  <c r="E54" i="8"/>
  <c r="F54" i="8"/>
  <c r="B55" i="8"/>
  <c r="C55" i="8"/>
  <c r="D55" i="8"/>
  <c r="E55" i="8"/>
  <c r="F55" i="8"/>
  <c r="C56" i="8"/>
  <c r="D56" i="8"/>
  <c r="E56" i="8"/>
  <c r="F56" i="8"/>
  <c r="C57" i="8"/>
  <c r="D57" i="8"/>
  <c r="E57" i="8"/>
  <c r="F57" i="8"/>
  <c r="B58" i="8"/>
  <c r="C58" i="8"/>
  <c r="D58" i="8"/>
  <c r="E58" i="8"/>
  <c r="F58" i="8"/>
  <c r="B28" i="8"/>
  <c r="C28" i="8"/>
  <c r="D28" i="8"/>
  <c r="E28" i="8"/>
  <c r="F28" i="8"/>
  <c r="B29" i="8"/>
  <c r="C29" i="8"/>
  <c r="D29" i="8"/>
  <c r="E29" i="8"/>
  <c r="F29" i="8"/>
  <c r="B30" i="8"/>
  <c r="C30" i="8"/>
  <c r="D30" i="8"/>
  <c r="E30" i="8"/>
  <c r="F30" i="8"/>
  <c r="B31" i="8"/>
  <c r="C31" i="8"/>
  <c r="D31" i="8"/>
  <c r="E31" i="8"/>
  <c r="F31" i="8"/>
  <c r="B32" i="8"/>
  <c r="C32" i="8"/>
  <c r="D32" i="8"/>
  <c r="E32" i="8"/>
  <c r="F32" i="8"/>
  <c r="B33" i="8"/>
  <c r="C33" i="8"/>
  <c r="D33" i="8"/>
  <c r="E33" i="8"/>
  <c r="F33" i="8"/>
  <c r="B34" i="8"/>
  <c r="C34" i="8"/>
  <c r="D34" i="8"/>
  <c r="E34" i="8"/>
  <c r="F34" i="8"/>
  <c r="B35" i="8"/>
  <c r="C35" i="8"/>
  <c r="D35" i="8"/>
  <c r="E35" i="8"/>
  <c r="F35" i="8"/>
  <c r="B36" i="8"/>
  <c r="C36" i="8"/>
  <c r="D36" i="8"/>
  <c r="E36" i="8"/>
  <c r="F36" i="8"/>
  <c r="B37" i="8"/>
  <c r="C37" i="8"/>
  <c r="D37" i="8"/>
  <c r="E37" i="8"/>
  <c r="F37" i="8"/>
  <c r="B38" i="8"/>
  <c r="C38" i="8"/>
  <c r="D38" i="8"/>
  <c r="E38" i="8"/>
  <c r="F38" i="8"/>
  <c r="B39" i="8"/>
  <c r="C39" i="8"/>
  <c r="D39" i="8"/>
  <c r="E39" i="8"/>
  <c r="F39" i="8"/>
  <c r="B40" i="8"/>
  <c r="C40" i="8"/>
  <c r="D40" i="8"/>
  <c r="E40" i="8"/>
  <c r="F40" i="8"/>
  <c r="C41" i="8"/>
  <c r="D41" i="8"/>
  <c r="E41" i="8"/>
  <c r="F41" i="8"/>
  <c r="B42" i="8"/>
  <c r="C42" i="8"/>
  <c r="D42" i="8"/>
  <c r="E42" i="8"/>
  <c r="F42" i="8"/>
  <c r="C43" i="8"/>
  <c r="D43" i="8"/>
  <c r="E43" i="8"/>
  <c r="F43" i="8"/>
  <c r="C44" i="8"/>
  <c r="D44" i="8"/>
  <c r="E44" i="8"/>
  <c r="F44" i="8"/>
  <c r="C45" i="8"/>
  <c r="D45" i="8"/>
  <c r="E45" i="8"/>
  <c r="F45" i="8"/>
  <c r="B46" i="8"/>
  <c r="C46" i="8"/>
  <c r="D46" i="8"/>
  <c r="E46" i="8"/>
  <c r="F46" i="8"/>
  <c r="B47" i="8"/>
  <c r="C47" i="8"/>
  <c r="D47" i="8"/>
  <c r="E47" i="8"/>
  <c r="F47" i="8"/>
  <c r="B48" i="8"/>
  <c r="C48" i="8"/>
  <c r="D48" i="8"/>
  <c r="E48" i="8"/>
  <c r="F48" i="8"/>
  <c r="C49" i="8"/>
  <c r="D49" i="8"/>
  <c r="E49" i="8"/>
  <c r="F49" i="8"/>
  <c r="B50" i="8"/>
  <c r="C50" i="8"/>
  <c r="D50" i="8"/>
  <c r="E50" i="8"/>
  <c r="F50" i="8"/>
  <c r="B23" i="3"/>
  <c r="B24" i="3"/>
  <c r="B25" i="3"/>
  <c r="B26" i="3"/>
  <c r="B27" i="3"/>
  <c r="B28" i="3"/>
  <c r="B29" i="3"/>
  <c r="B30" i="3"/>
  <c r="B41" i="8" s="1"/>
  <c r="B31" i="3"/>
  <c r="B32" i="3"/>
  <c r="B43" i="8" s="1"/>
  <c r="B33" i="3"/>
  <c r="B44" i="8" s="1"/>
  <c r="B34" i="3"/>
  <c r="B45" i="8" s="1"/>
  <c r="B35" i="3"/>
  <c r="B36" i="3"/>
  <c r="B37" i="3"/>
  <c r="B38" i="3"/>
  <c r="B49" i="8" s="1"/>
  <c r="B39" i="3"/>
  <c r="B40" i="3"/>
  <c r="B51" i="8" s="1"/>
  <c r="B41" i="3"/>
  <c r="B59" i="8" s="1"/>
  <c r="B42" i="3"/>
  <c r="B60" i="8" s="1"/>
  <c r="B43" i="3"/>
  <c r="B61" i="8" s="1"/>
  <c r="B44" i="3"/>
  <c r="B62" i="8" s="1"/>
  <c r="B45" i="3"/>
  <c r="B63" i="8" s="1"/>
  <c r="B46" i="3"/>
  <c r="B64" i="8" s="1"/>
  <c r="B47" i="3"/>
  <c r="J25" i="8"/>
  <c r="B16" i="3"/>
  <c r="H27" i="8" s="1"/>
  <c r="B17" i="3"/>
  <c r="B18" i="3"/>
  <c r="B19" i="3"/>
  <c r="B20" i="3"/>
  <c r="B39" i="6" l="1"/>
  <c r="B40" i="10" s="1"/>
  <c r="B37" i="6"/>
  <c r="B38" i="10" s="1"/>
  <c r="B36" i="6"/>
  <c r="B37" i="10" s="1"/>
  <c r="B35" i="6"/>
  <c r="B36" i="10" s="1"/>
  <c r="B42" i="6"/>
  <c r="B43" i="10" s="1"/>
  <c r="B34" i="6"/>
  <c r="B35" i="10" s="1"/>
  <c r="B41" i="6"/>
  <c r="B42" i="10" s="1"/>
  <c r="B41" i="10"/>
  <c r="B40" i="6"/>
  <c r="B38" i="6"/>
  <c r="B39" i="10" s="1"/>
  <c r="B56" i="8"/>
  <c r="I25" i="8"/>
  <c r="B54" i="8"/>
  <c r="B57" i="8"/>
  <c r="B52" i="8"/>
  <c r="H24" i="8"/>
  <c r="B81" i="8"/>
  <c r="B25" i="8"/>
  <c r="E25" i="8"/>
  <c r="B26" i="8"/>
  <c r="C26" i="8"/>
  <c r="D26" i="8"/>
  <c r="E26" i="8"/>
  <c r="F26" i="8"/>
  <c r="B27" i="8"/>
  <c r="C27" i="8"/>
  <c r="D27" i="8"/>
  <c r="E27" i="8"/>
  <c r="F27" i="8"/>
  <c r="F24" i="8"/>
  <c r="E24" i="8"/>
  <c r="B21" i="3" l="1"/>
  <c r="B22" i="3"/>
  <c r="B49" i="10"/>
  <c r="L24" i="8" l="1"/>
  <c r="C24" i="8"/>
  <c r="D24" i="8"/>
  <c r="D25" i="8"/>
  <c r="F25" i="8"/>
  <c r="B24" i="8"/>
  <c r="C25" i="8"/>
  <c r="D14" i="10"/>
  <c r="D15" i="10"/>
  <c r="D16" i="10"/>
  <c r="D17" i="10"/>
  <c r="Q12" i="5"/>
  <c r="Q13" i="5"/>
  <c r="B14" i="10" s="1"/>
  <c r="Q14" i="5"/>
  <c r="Q15" i="5"/>
  <c r="B16" i="10" s="1"/>
  <c r="Q16" i="5"/>
  <c r="Q17" i="5"/>
  <c r="B18" i="10" s="1"/>
  <c r="Q18" i="5"/>
  <c r="B19" i="10" s="1"/>
  <c r="Q19" i="5"/>
  <c r="B20" i="10" s="1"/>
  <c r="Q20" i="5"/>
  <c r="B21" i="10" s="1"/>
  <c r="Q21" i="5"/>
  <c r="B15" i="10" l="1"/>
  <c r="B17" i="10"/>
  <c r="B13" i="10"/>
  <c r="D13" i="10"/>
  <c r="D12" i="10"/>
  <c r="B34" i="10"/>
  <c r="B23" i="10"/>
  <c r="B1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Ophélie</author>
  </authors>
  <commentList>
    <comment ref="Q14" authorId="0" shapeId="0" xr:uid="{EBA3378E-B8D2-484D-91C3-7EE72B9EA76D}">
      <text>
        <r>
          <rPr>
            <b/>
            <sz val="9"/>
            <color indexed="81"/>
            <rFont val="Tahoma"/>
            <family val="2"/>
          </rPr>
          <t>Ophélie:</t>
        </r>
        <r>
          <rPr>
            <sz val="9"/>
            <color indexed="81"/>
            <rFont val="Tahoma"/>
            <family val="2"/>
          </rPr>
          <t xml:space="preserve">
tableau à mettre en bas de page</t>
        </r>
      </text>
    </comment>
  </commentList>
</comments>
</file>

<file path=xl/sharedStrings.xml><?xml version="1.0" encoding="utf-8"?>
<sst xmlns="http://schemas.openxmlformats.org/spreadsheetml/2006/main" count="366" uniqueCount="268">
  <si>
    <t>Le périmètre ciblé par ce PRAS</t>
  </si>
  <si>
    <t>Commercial</t>
  </si>
  <si>
    <t>RH</t>
  </si>
  <si>
    <t>Logistique</t>
  </si>
  <si>
    <t>Finances</t>
  </si>
  <si>
    <t>Achat</t>
  </si>
  <si>
    <t>RD&amp; Innovation</t>
  </si>
  <si>
    <t>Marketing</t>
  </si>
  <si>
    <t>Communication</t>
  </si>
  <si>
    <t>SAV</t>
  </si>
  <si>
    <t>Production- Atelier</t>
  </si>
  <si>
    <t>Production- sous traitée</t>
  </si>
  <si>
    <t>Production -Bureau</t>
  </si>
  <si>
    <t>Gouvernance</t>
  </si>
  <si>
    <t>quand est activé le processus?</t>
  </si>
  <si>
    <t>Les Activités ciblés par le PRAS</t>
  </si>
  <si>
    <t>Degré de vitalité du processus pour l'entreprise?</t>
  </si>
  <si>
    <t>Juridique</t>
  </si>
  <si>
    <t>Qualité</t>
  </si>
  <si>
    <t>Ressenti vis-à-vis du confinement</t>
  </si>
  <si>
    <t>Impact Covid sur le plan de charge</t>
  </si>
  <si>
    <t>Impact du covid  sur la disponibilité du collaborateur  vis-à-vis de l'organisation vie Pro/Perso (garde enfant/ condition de transport)</t>
  </si>
  <si>
    <t>Ressenti vis-à-vis du déconfinement</t>
  </si>
  <si>
    <t>situation pendant le confinement</t>
  </si>
  <si>
    <t>Type de risque</t>
  </si>
  <si>
    <t>Ressources Humaines</t>
  </si>
  <si>
    <t>Forces</t>
  </si>
  <si>
    <t>Faiblesses</t>
  </si>
  <si>
    <t xml:space="preserve">Oppportunités </t>
  </si>
  <si>
    <t>Menaces</t>
  </si>
  <si>
    <t>degre de nouveauté du l'objectif</t>
  </si>
  <si>
    <t>Mai</t>
  </si>
  <si>
    <t>juin</t>
  </si>
  <si>
    <t>juillet</t>
  </si>
  <si>
    <t>aout</t>
  </si>
  <si>
    <t>Septembre</t>
  </si>
  <si>
    <t>Indicateur de reussite</t>
  </si>
  <si>
    <t>2- Non vital/ Processus connexes avec une visée court &amp; moyen terme</t>
  </si>
  <si>
    <t xml:space="preserve">3- Vital/ Processus indispensable uniquement à moyen &amp; long terme </t>
  </si>
  <si>
    <t>Hebdo</t>
  </si>
  <si>
    <t>Trimestriel</t>
  </si>
  <si>
    <t>Annuel</t>
  </si>
  <si>
    <t>1- Non vital/ Processus connexes avec une visée uniquement long terme</t>
  </si>
  <si>
    <t>ACTION 1</t>
  </si>
  <si>
    <t>ACTION 2</t>
  </si>
  <si>
    <t>Baisse de la charge</t>
  </si>
  <si>
    <t>Pas de modification significative du plan de charge</t>
  </si>
  <si>
    <t>Augmentation significative du plan de charge</t>
  </si>
  <si>
    <t>a mal vécu la situation</t>
  </si>
  <si>
    <t>Arrêt total d'activité</t>
  </si>
  <si>
    <t>Activité Partielle &amp; télétravail</t>
  </si>
  <si>
    <t>Activité Partielle &amp; travail sur site</t>
  </si>
  <si>
    <t>Partiellement disponible contraintes à prendre en compte: la situation personnelle demande un aménagement (horaires, orgagnisation…)</t>
  </si>
  <si>
    <t>Indisponible: situation personnelle non compatible avec le télétravail ou travail sur site</t>
  </si>
  <si>
    <t>Risque Sanitaire</t>
  </si>
  <si>
    <t>Risque motivation/implication</t>
  </si>
  <si>
    <t>Risque opérationnel</t>
  </si>
  <si>
    <t>Arrêt total</t>
  </si>
  <si>
    <t>a bien vécu la situation</t>
  </si>
  <si>
    <t>Angoisse, stress du déconfinement</t>
  </si>
  <si>
    <t>Télétravail</t>
  </si>
  <si>
    <t>Disponible</t>
  </si>
  <si>
    <t>Risque RPS</t>
  </si>
  <si>
    <t>Adapté</t>
  </si>
  <si>
    <t>Inchangé</t>
  </si>
  <si>
    <t>Inédit</t>
  </si>
  <si>
    <t>Impact positif</t>
  </si>
  <si>
    <t>Impact négatif</t>
  </si>
  <si>
    <t xml:space="preserve">ACTION 4 / 5 / 6 </t>
  </si>
  <si>
    <t xml:space="preserve">ACTION 1 / 7 </t>
  </si>
  <si>
    <t>ACTION 9</t>
  </si>
  <si>
    <t>Météo</t>
  </si>
  <si>
    <t>Entreprise</t>
  </si>
  <si>
    <t>Site</t>
  </si>
  <si>
    <t>Service</t>
  </si>
  <si>
    <t>Département / BU</t>
  </si>
  <si>
    <t>Quotidien</t>
  </si>
  <si>
    <t>Mensuel</t>
  </si>
  <si>
    <t>4- Vital/ Processus Indispensable à court moyen long terme</t>
  </si>
  <si>
    <t>Pas d'impact</t>
  </si>
  <si>
    <t>Vit bien, se projette bien dans le déconfinement</t>
  </si>
  <si>
    <t>Travail sur site</t>
  </si>
  <si>
    <t>2- Impact négligeable</t>
  </si>
  <si>
    <t>3- Impact significatif</t>
  </si>
  <si>
    <t>4- Impact Tres élévé</t>
  </si>
  <si>
    <t>1- Pas d'impact</t>
  </si>
  <si>
    <t>Risque de Conformité</t>
  </si>
  <si>
    <t>Niveau impact covid19</t>
  </si>
  <si>
    <t>Risques liés</t>
  </si>
  <si>
    <t>Impact du S1/S2/S3/S4 sur l'objectif</t>
  </si>
  <si>
    <t>IMPACT TRES ELEVE</t>
  </si>
  <si>
    <t>X</t>
  </si>
  <si>
    <t>Ressources</t>
  </si>
  <si>
    <t>Client/Marché</t>
  </si>
  <si>
    <t>Activités</t>
  </si>
  <si>
    <t>Organisation</t>
  </si>
  <si>
    <t>Cout</t>
  </si>
  <si>
    <t>Revenus</t>
  </si>
  <si>
    <t xml:space="preserve">Proposition de valeur </t>
  </si>
  <si>
    <t>Thème Objectifs</t>
  </si>
  <si>
    <t>IMPACT SIGNIFICATIF</t>
  </si>
  <si>
    <t>FEUILLE DE ROUTE</t>
  </si>
  <si>
    <t>Mois</t>
  </si>
  <si>
    <t>Sélectionner le type de risque pincipal encouru</t>
  </si>
  <si>
    <t>Risque stratégique</t>
  </si>
  <si>
    <t>Risque Opérationnel</t>
  </si>
  <si>
    <t>Risque  de gouvernance</t>
  </si>
  <si>
    <t>Opportunité</t>
  </si>
  <si>
    <t>Risque de gouvernance</t>
  </si>
  <si>
    <t>Eléments à protéger</t>
  </si>
  <si>
    <t>Eléments à améliorer</t>
  </si>
  <si>
    <t>Eléments à supprimer</t>
  </si>
  <si>
    <t>Pourquoi cet outil?</t>
  </si>
  <si>
    <t>Comment utiliser cet outil?</t>
  </si>
  <si>
    <t xml:space="preserve">Qu'est ce que vous allez retirer de cet outil? </t>
  </si>
  <si>
    <t>Etape 1</t>
  </si>
  <si>
    <t>Etape 2</t>
  </si>
  <si>
    <t>Etape 3</t>
  </si>
  <si>
    <t>Etape 4</t>
  </si>
  <si>
    <t>Etape 5</t>
  </si>
  <si>
    <t>Etape 6</t>
  </si>
  <si>
    <t>Etape 7</t>
  </si>
  <si>
    <t>Etape 8</t>
  </si>
  <si>
    <t>Etape 9</t>
  </si>
  <si>
    <t>Etape 10</t>
  </si>
  <si>
    <t>Il s'agit de commencer par faire un état des lieux du contexte de votre activité avant la crise du COVID19. Cet onglet va également vous permettre d'initer la démarche collective autour du PRAS</t>
  </si>
  <si>
    <t>Cette étape va vous permettre de réaliser un diagnostic 360 ° de votre situation actuelle face au COVID-19. Vous serez ainsi en capacité de cibler les élements à protéger, à améliorer et à supprimer. Ces cibles constitueront les besoins de votre stratégie de reprise</t>
  </si>
  <si>
    <t>Durant cette étape vous allez devoir renforcer la connaissance de vos objectifs par l'identification de vos capacités à les atteindre.</t>
  </si>
  <si>
    <t>Vous devez maintenant ordonnancer les actions &amp; les moyens!</t>
  </si>
  <si>
    <t xml:space="preserve">Myriagone Conseil est un cabinet expert dans l’accompagnement des structures entrepreneuriales, associatives ou publiques qui souhaitent se transformer et croître durablement. 
Notre mission ? Révéler et cultiver les potentiels d’innovation de ces structures grâce à une hybridation unique entre stratégie, innovation et sciences. 
Notre expertise en Stratégie d’entreprises co-construite, Système de management de l’innovation et Financement de l’innovation nous permet d’accompagner nos clients dans toutes les phases de leur structuration et de leur développement. </t>
  </si>
  <si>
    <t>Qui sommes nous?</t>
  </si>
  <si>
    <t>Nous vous proposons de vous accompagner sur ce chemin en 10 étapes:</t>
  </si>
  <si>
    <t>1- Sélectionnez le périmètre ciblé par ce PRAS</t>
  </si>
  <si>
    <t>10- Listez les personnes ressources dans cette démarche de co-construction du PRAS</t>
  </si>
  <si>
    <t>11- Répertoriez les activités ciblées dans cette démarche</t>
  </si>
  <si>
    <t>14- Notez la fréquence de réalisation du processus?</t>
  </si>
  <si>
    <t>15- Evaluez le degré de vitalité du processus ?</t>
  </si>
  <si>
    <t>Activités - Processus</t>
  </si>
  <si>
    <r>
      <t xml:space="preserve">Prestations externes 
</t>
    </r>
    <r>
      <rPr>
        <sz val="12"/>
        <color theme="1"/>
        <rFont val="Calibri"/>
        <family val="2"/>
        <scheme val="minor"/>
      </rPr>
      <t>(eau, énergie, sous-traitants…)</t>
    </r>
    <r>
      <rPr>
        <b/>
        <sz val="12"/>
        <color theme="1"/>
        <rFont val="Calibri"/>
        <family val="2"/>
        <scheme val="minor"/>
      </rPr>
      <t xml:space="preserve">
 produits critiques 
</t>
    </r>
    <r>
      <rPr>
        <sz val="12"/>
        <color theme="1"/>
        <rFont val="Calibri"/>
        <family val="2"/>
        <scheme val="minor"/>
      </rPr>
      <t>(matières premières rares)</t>
    </r>
  </si>
  <si>
    <t xml:space="preserve">1- Renseignez l'ensemble des personnes de votre équipe :
</t>
  </si>
  <si>
    <t>2- Evaluez et sélectionnez l'impact COVID-19 sur le plan de charge</t>
  </si>
  <si>
    <t>3- Questionnez, évaluez et sélectionnez le ressenti vis-à-vis du confinement</t>
  </si>
  <si>
    <t>4- Questionnez, évaluez et sélectionnez le ressenti vis-à-vis du déconfinement</t>
  </si>
  <si>
    <t>5- Sélectionnez la situation professionnelle de la personne pendant le confinement</t>
  </si>
  <si>
    <t>7- Evaluez et sélectionner le type de risque pincipal encouru</t>
  </si>
  <si>
    <t>8- Déterminez et séletionnez le niveau d'impact COVID-19 au regard des questions précédentes</t>
  </si>
  <si>
    <t>1- Renseignez le SWOT  "COVID-19"</t>
  </si>
  <si>
    <t>5- Prenez connaissance &amp; analysez la zone d'influence de la crise du COVID-19 sur les types de risques</t>
  </si>
  <si>
    <t>Eléments à protéger par l'atteinte des objectifs stratégiques</t>
  </si>
  <si>
    <t>3- Identifiez et sélectionnez le degré de nouveauté de l'objectif stratégique</t>
  </si>
  <si>
    <t>Sélectionnez le type de risque pincipal encouru</t>
  </si>
  <si>
    <t xml:space="preserve"> nombre d'occurence du risque </t>
  </si>
  <si>
    <t>6- A l'issue de ce diagnostic, renseignez vos conclusions en termes d'éléments à protéger, à améliorer et à supprimer.
Pour cela nous vous invitons à retourner sur l'onglet contexte pour revisiter l'intégralité de vos activités-processus (vitaux &amp; non vitaux).</t>
  </si>
  <si>
    <t>Validation de la solidité de l'objectif</t>
  </si>
  <si>
    <t>Compatibilité de l'objectif avec les valeurs de l'entreprise</t>
  </si>
  <si>
    <r>
      <t xml:space="preserve">Compatibilité de l'objectif vis-à-vis d'une absence de reprise économique pour une durée indéterminée
</t>
    </r>
    <r>
      <rPr>
        <sz val="8"/>
        <color theme="1"/>
        <rFont val="Calibri"/>
        <family val="2"/>
        <scheme val="minor"/>
      </rPr>
      <t>la propagation du virus est non contenue &amp; effondrement de l'économie</t>
    </r>
    <r>
      <rPr>
        <b/>
        <sz val="11"/>
        <color theme="1"/>
        <rFont val="Calibri"/>
        <family val="2"/>
        <scheme val="minor"/>
      </rPr>
      <t xml:space="preserve">
</t>
    </r>
  </si>
  <si>
    <t>4- Testez votre objectif pour vérifier sa solidité vis-à-vis des différents paramètres et sélectionnez l'impact.  
Ensuite, réalisez des itérations sur la définition de votre objectif jusqu'à ce qu'il soit valide.</t>
  </si>
  <si>
    <t>2- Renseignez votre indicateur de réussite</t>
  </si>
  <si>
    <t>6- Renseignez les contraintes qu'il faut prendre en compte dans l'atteinte de cet objectif</t>
  </si>
  <si>
    <r>
      <t xml:space="preserve">2- Renseignez toutes les actions à prévoir sur les 6 prochains mois pour atteindre les objectifs stratégiques
</t>
    </r>
    <r>
      <rPr>
        <sz val="8"/>
        <color theme="1"/>
        <rFont val="Calibri"/>
        <family val="2"/>
        <scheme val="minor"/>
      </rPr>
      <t>(1 objectif de la colonne B va se décliner en plusieurs actions de la colonne C)</t>
    </r>
  </si>
  <si>
    <t xml:space="preserve">7- Renseignez les moyens </t>
  </si>
  <si>
    <t>9- Sélectionnez la période de mise en œuvre</t>
  </si>
  <si>
    <t xml:space="preserve"> Acteurs</t>
  </si>
  <si>
    <t xml:space="preserve"> Mai</t>
  </si>
  <si>
    <t xml:space="preserve"> juin</t>
  </si>
  <si>
    <t xml:space="preserve"> juillet</t>
  </si>
  <si>
    <t xml:space="preserve"> Aout</t>
  </si>
  <si>
    <t xml:space="preserve"> septembre</t>
  </si>
  <si>
    <t>2- Renseignez le % d'avancement de chaque action</t>
  </si>
  <si>
    <t>2- Renseignez les Valeurs de votre entreprise</t>
  </si>
  <si>
    <t>5- Renseignez le domaine/ secteur concurrentiel de votre entreprise</t>
  </si>
  <si>
    <t xml:space="preserve"> 8- Renseignez le SWOT "avant COVID-19"</t>
  </si>
  <si>
    <t xml:space="preserve">cases avec liste à déroulante </t>
  </si>
  <si>
    <t>cases à saisir</t>
  </si>
  <si>
    <t xml:space="preserve"> cases avec remplissage automatique</t>
  </si>
  <si>
    <t xml:space="preserve">Objectifs Strat - protéger </t>
  </si>
  <si>
    <t xml:space="preserve">Objectifs Strat - améliorer </t>
  </si>
  <si>
    <t>Objectifs Strat - supprimer</t>
  </si>
  <si>
    <t>Récapitulatif des actions à réaliser en juillet</t>
  </si>
  <si>
    <t>Récapitulatif des actions à réaliser en mai</t>
  </si>
  <si>
    <t>Récapitulatif des actions à réaliser en juin</t>
  </si>
  <si>
    <t>Récapitulatif des actions à réaliser en août</t>
  </si>
  <si>
    <t>Récapitulatif des actions à réaliser en septembre</t>
  </si>
  <si>
    <t xml:space="preserve">Pour aller plus loin </t>
  </si>
  <si>
    <t>rendez-vous sur notre site internet : https://www.myriagone-conseil.fr/</t>
  </si>
  <si>
    <t>contactez nous : contact@myriagone-conseil.fr</t>
  </si>
  <si>
    <t>Contexte du PRAS</t>
  </si>
  <si>
    <t>Etude impact Covid19 Activités</t>
  </si>
  <si>
    <t>Etude impact Covid19 Personnels</t>
  </si>
  <si>
    <t>Diagnostic PRAS</t>
  </si>
  <si>
    <t>Objectifs Strat - améliorer</t>
  </si>
  <si>
    <t>Renforcement objectifs strat</t>
  </si>
  <si>
    <t>Plan d'action du PRAS</t>
  </si>
  <si>
    <t>Infrastructures</t>
  </si>
  <si>
    <t>Systèmes d'information</t>
  </si>
  <si>
    <t>Ressources Intellectuelles et immaterielles</t>
  </si>
  <si>
    <t xml:space="preserve">Prestations externes/ produits critiques </t>
  </si>
  <si>
    <t xml:space="preserve">Avant propos Méthodologie </t>
  </si>
  <si>
    <t>16 actions à renseigner pour cet onglet</t>
  </si>
  <si>
    <t>Besoin d'aide contactez nous : contact@myriagone-conseil.fr</t>
  </si>
  <si>
    <t>Un code couleur pour vous accompagner</t>
  </si>
  <si>
    <t>1 action à renseigner pour cet onglet</t>
  </si>
  <si>
    <t xml:space="preserve">Objectifs Strat - supprimer </t>
  </si>
  <si>
    <t>Objectifs stratégiques</t>
  </si>
  <si>
    <t>Objectifs par thématique</t>
  </si>
  <si>
    <t>8 actions à renseigner pour cet onglet</t>
  </si>
  <si>
    <t>6 actions à renseigner pour cet onglet</t>
  </si>
  <si>
    <t>4 actions à renseigner pour cet onglet</t>
  </si>
  <si>
    <t>Confidentialité</t>
  </si>
  <si>
    <t>Bienveillance &amp; responsabilité</t>
  </si>
  <si>
    <t>Ecoute</t>
  </si>
  <si>
    <t>Ne pas utilser le NON mais ET SI !</t>
  </si>
  <si>
    <t>Autoriser le droit à l'erreur pour apprendre</t>
  </si>
  <si>
    <t>Participer avec attention</t>
  </si>
  <si>
    <t>Abandonner ses préjugés</t>
  </si>
  <si>
    <t>L'interet collectif avant le sien</t>
  </si>
  <si>
    <t>Confiance</t>
  </si>
  <si>
    <t>Description de l'impact</t>
  </si>
  <si>
    <t>Ce document à vocation à vous accompagner dans l'élaboration d'un Plan de reprise d'activité stratégique pour votre entreprise.
Il s'adresse à tous les dirigeants, managers, responsables d'activités qui s'engagent pour sécuriser leur création de valeur ajoutée par une transformation co-construite.
Parce que le collectif est la secret de la résilience, nous vous invitons à initer une démarche d'innovation managériale et à l'utiliser sans modération!</t>
  </si>
  <si>
    <t>Vous allez réaliser une étude d'impact du COVID19 sur vos activités vitales</t>
  </si>
  <si>
    <t>Vous allez réaliser une étude d'impact du COVID19 sur votre  équipe</t>
  </si>
  <si>
    <t>Vous allez définir des objectifs stratégiques robustes pour répondre à vos besoins d'amélioration</t>
  </si>
  <si>
    <t>Vous allez définir des objectifs stratégiques robustes pour répondre à vos besoins de protection</t>
  </si>
  <si>
    <t>Vous allez définir des objectifs stratégiques robustes pour répondre à vos besoins de suppression</t>
  </si>
  <si>
    <t>Ce tableau de bord sera votre outil de pilotage de votre PRAS</t>
  </si>
  <si>
    <t>Tableau de bord du PRAS</t>
  </si>
  <si>
    <t>Cet outil pragmatique va vous permettre d'explorer et de struturer votre démarche. Il va constituer un outil de dialogue, de partage. 
Cette démarche de co-construction et de formalisme va vous permettre de fédérer de vos équipes autour de votre PRAS et de faciliter son appropriation.</t>
  </si>
  <si>
    <t>Les règles de la co-construction</t>
  </si>
  <si>
    <t>3- Renseignez la Vision de votre entreprise</t>
  </si>
  <si>
    <t>4- Renseignez la Raison d'Etre de votre entreprise</t>
  </si>
  <si>
    <t>6- Renseignez la proposition de valeur du périmètre ciblé par le PRAS</t>
  </si>
  <si>
    <t>7- Renseignez la Raison d'être du périmètre ciblé par le PRAS</t>
  </si>
  <si>
    <t>9- Renseignez les objectifs stratégiques de votre entreprise tel qu'il avait été communiqué avant la crise du COVID-19.
     a. Sélectionnez la thématique 
     b. Inscrivez les objectifs stratégiques sous la thématique correspondante</t>
  </si>
  <si>
    <t xml:space="preserve"> Responsables</t>
  </si>
  <si>
    <t>Acteurs</t>
  </si>
  <si>
    <t>Consultés</t>
  </si>
  <si>
    <t>Informés</t>
  </si>
  <si>
    <r>
      <t xml:space="preserve">12- Inventoriez les processus pour chaque activités ? </t>
    </r>
    <r>
      <rPr>
        <i/>
        <sz val="9"/>
        <color theme="1"/>
        <rFont val="Calibri"/>
        <family val="2"/>
        <scheme val="minor"/>
      </rPr>
      <t>(1 processus par ligne, 1 activité peut comporter plusieurs processus pour cela renseignez plusieurs lignes)</t>
    </r>
  </si>
  <si>
    <t>13- Indiquez le livrable et/ou l'objectif du processus?</t>
  </si>
  <si>
    <t>16- Renseignez qui est l'Acteur Clé du processus ?</t>
  </si>
  <si>
    <t xml:space="preserve">1- Veuillez compléter le tableau pour analyser l'impact du COVID-19 sur vos activités-processus vitaux.
Pour cela, renseignez l'impact &amp; le type de risque majeur présent pour les resssources critiques mobilisées par chaque processus .
</t>
  </si>
  <si>
    <r>
      <t xml:space="preserve">Infrastructures 
</t>
    </r>
    <r>
      <rPr>
        <sz val="12"/>
        <color theme="1"/>
        <rFont val="Calibri"/>
        <family val="2"/>
        <scheme val="minor"/>
      </rPr>
      <t>(batiments, locaux, moyens de transport…)</t>
    </r>
  </si>
  <si>
    <t>Niveau impact COVID-19</t>
  </si>
  <si>
    <r>
      <t xml:space="preserve">Systèmes d'information
</t>
    </r>
    <r>
      <rPr>
        <sz val="12"/>
        <color theme="1"/>
        <rFont val="Calibri"/>
        <family val="2"/>
        <scheme val="minor"/>
      </rPr>
      <t>(systèmes informatiques, serveurs, moyens de télécommunication, réseau local, messagerie, accès Internet…)</t>
    </r>
  </si>
  <si>
    <r>
      <t xml:space="preserve">Ressources Intellectuelles et immaterielles
</t>
    </r>
    <r>
      <rPr>
        <sz val="12"/>
        <color theme="1"/>
        <rFont val="Calibri"/>
        <family val="2"/>
        <scheme val="minor"/>
      </rPr>
      <t>(données internes, informations stratégiques, informations à protéger…)</t>
    </r>
  </si>
  <si>
    <r>
      <t xml:space="preserve">Ressources Humaines
</t>
    </r>
    <r>
      <rPr>
        <sz val="12"/>
        <color theme="1"/>
        <rFont val="Calibri"/>
        <family val="2"/>
        <scheme val="minor"/>
      </rPr>
      <t>(équipes disponibles, renforts, personnes clefs, qualifications, compétences, motivation…)</t>
    </r>
  </si>
  <si>
    <r>
      <t>6- Questionnez, évaluez et sélectionnez la disponibilité vis-à-vis de son organisation vie Pro/Perso</t>
    </r>
    <r>
      <rPr>
        <b/>
        <sz val="9"/>
        <color theme="1"/>
        <rFont val="Calibri"/>
        <family val="2"/>
        <scheme val="minor"/>
      </rPr>
      <t xml:space="preserve"> </t>
    </r>
    <r>
      <rPr>
        <sz val="9"/>
        <color theme="1"/>
        <rFont val="Calibri"/>
        <family val="2"/>
        <scheme val="minor"/>
      </rPr>
      <t>(garde enfant/ condition de transport/...)</t>
    </r>
  </si>
  <si>
    <t>3- Prenez connaissance &amp; analysez la zone d'influence de la crise du COVID-19 sur les salariés</t>
  </si>
  <si>
    <t>4- Déterminez &amp; colorez la zone d'influence de la crise du COVID-19 sur les objectifs stratégiques 2020</t>
  </si>
  <si>
    <t>NOM Prenom</t>
  </si>
  <si>
    <r>
      <t xml:space="preserve">1- Définissez votre objectif stratégique :
Décrivez l'ambition de l'objectif 
Attachez vous à le rendre spécifique &amp; réalisable
Quantifiez de manière qualitative ou quantitative
Précisez le timing d'accomplissement 
</t>
    </r>
    <r>
      <rPr>
        <sz val="9"/>
        <color theme="1"/>
        <rFont val="Calibri"/>
        <family val="2"/>
        <scheme val="minor"/>
      </rPr>
      <t>(1 objectif stratégique de la colonne C peut permettre de protéger 2 ou plusieurs éléments de la colonne B dans ce cas, fusionnez les cellules de la colonne B)</t>
    </r>
  </si>
  <si>
    <t>2- Sélectionnez les activités qui seront impliquées pour atteindre cet objectif</t>
  </si>
  <si>
    <t>Compatibilité de l'objectif avec la raison d'être de l'entreprise</t>
  </si>
  <si>
    <r>
      <t xml:space="preserve">Compatibilité de l'objectif vis-à-vis d'une reprise économique lente et progressive
</t>
    </r>
    <r>
      <rPr>
        <sz val="8"/>
        <color theme="1"/>
        <rFont val="Calibri"/>
        <family val="2"/>
        <scheme val="minor"/>
      </rPr>
      <t>la propagation du virus est contenue/arretée &amp; la reprise économique est lente</t>
    </r>
    <r>
      <rPr>
        <b/>
        <sz val="11"/>
        <color theme="1"/>
        <rFont val="Calibri"/>
        <family val="2"/>
        <scheme val="minor"/>
      </rPr>
      <t xml:space="preserve">
</t>
    </r>
  </si>
  <si>
    <r>
      <t xml:space="preserve">Compatibilité de l'objectif vis-à-vis d'une reprise économique très rapide
</t>
    </r>
    <r>
      <rPr>
        <sz val="8"/>
        <color theme="1"/>
        <rFont val="Calibri"/>
        <family val="2"/>
        <scheme val="minor"/>
      </rPr>
      <t>la propagation du virus est contenue/ arretée &amp; la reprise économique est rapide</t>
    </r>
  </si>
  <si>
    <r>
      <t xml:space="preserve">Compatibilité de l'objectif vis-à-vis d'une reprise économique cyclique faite d'alternances de reprises &amp; de rechutes
</t>
    </r>
    <r>
      <rPr>
        <sz val="8"/>
        <color theme="1"/>
        <rFont val="Calibri"/>
        <family val="2"/>
        <scheme val="minor"/>
      </rPr>
      <t>la propagation du virus est non contenue &amp; la reprise économique est chaotique</t>
    </r>
    <r>
      <rPr>
        <b/>
        <sz val="11"/>
        <color theme="1"/>
        <rFont val="Calibri"/>
        <family val="2"/>
        <scheme val="minor"/>
      </rPr>
      <t xml:space="preserve">
</t>
    </r>
  </si>
  <si>
    <t xml:space="preserve">1- Classez votre objectif stratégique par thématique </t>
  </si>
  <si>
    <t>3- Renseignez les forces qui vont vous aider dans la réalisation de cet objectif</t>
  </si>
  <si>
    <t>4- Renseignez les leviers d'actions qui vont vous aider dans la réalisation de cet objectif</t>
  </si>
  <si>
    <t>5- Renseignez les freins qui vont vous pénaliser dans l'atteinte de cet objectif</t>
  </si>
  <si>
    <t>9 actions à renseigner pour cet onglet</t>
  </si>
  <si>
    <r>
      <t xml:space="preserve">2- Prenez connaissance &amp; analysez la zone d'influence de la crise du COVID-19 sur les activités et les ressources critiques 
</t>
    </r>
    <r>
      <rPr>
        <sz val="9"/>
        <color theme="1"/>
        <rFont val="Calibri"/>
        <family val="2"/>
        <scheme val="minor"/>
      </rPr>
      <t>(les lignes 34 à 70 sont masquées)</t>
    </r>
  </si>
  <si>
    <t>2 actions à renseigner pour cet onglet</t>
  </si>
  <si>
    <t>Les objectifs stratégiques de la reprise d'activité</t>
  </si>
  <si>
    <t>1- Sélectionnez l'objectif Stratégique à décomposer en actions</t>
  </si>
  <si>
    <t>8- Renseignez le livrable attendu</t>
  </si>
  <si>
    <r>
      <rPr>
        <b/>
        <sz val="11"/>
        <color theme="1"/>
        <rFont val="Calibri"/>
        <family val="2"/>
        <scheme val="minor"/>
      </rPr>
      <t>1- Sélectionnez l'état de réalisation de l'objectif au regard des indicateurs de réussite</t>
    </r>
    <r>
      <rPr>
        <sz val="11"/>
        <color theme="1"/>
        <rFont val="Calibri"/>
        <family val="2"/>
        <scheme val="minor"/>
      </rPr>
      <t xml:space="preserve">
</t>
    </r>
    <r>
      <rPr>
        <sz val="8"/>
        <color theme="1"/>
        <rFont val="Calibri"/>
        <family val="2"/>
        <scheme val="minor"/>
      </rPr>
      <t>(1) pour indiquer que la situation est maitrisée
(2) pour indiquer que la situation est à surveiller
(3) pour indiquer que la situation est à rectifier</t>
    </r>
  </si>
  <si>
    <t>3-Renseignez les personnes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</si>
</sst>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8"/>
      <name val="Calibri"/>
      <family val="2"/>
      <scheme val="minor"/>
    </font>
    <font>
      <sz val="11"/>
      <color theme="1"/>
      <name val="Calibri"/>
      <family val="2"/>
      <scheme val="minor"/>
    </font>
    <font>
      <b/>
      <i/>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font>
    <font>
      <i/>
      <sz val="11"/>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sz val="6"/>
      <color theme="1"/>
      <name val="Calibri"/>
      <family val="2"/>
      <scheme val="minor"/>
    </font>
    <font>
      <b/>
      <sz val="18"/>
      <color theme="1"/>
      <name val="Calibri"/>
      <family val="2"/>
      <scheme val="minor"/>
    </font>
    <font>
      <b/>
      <sz val="6"/>
      <color theme="1"/>
      <name val="Calibri"/>
      <family val="2"/>
      <scheme val="minor"/>
    </font>
    <font>
      <b/>
      <sz val="14"/>
      <color theme="1"/>
      <name val="Calibri"/>
      <family val="2"/>
    </font>
    <font>
      <u/>
      <sz val="11"/>
      <color theme="10"/>
      <name val="Calibri"/>
      <family val="2"/>
      <scheme val="minor"/>
    </font>
    <font>
      <sz val="20"/>
      <color theme="1"/>
      <name val="Calibri"/>
      <family val="2"/>
      <scheme val="minor"/>
    </font>
    <font>
      <b/>
      <sz val="24"/>
      <color theme="1"/>
      <name val="Calibri"/>
      <family val="2"/>
      <scheme val="minor"/>
    </font>
    <font>
      <b/>
      <sz val="20"/>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6978"/>
        <bgColor indexed="64"/>
      </patternFill>
    </fill>
    <fill>
      <patternFill patternType="solid">
        <fgColor rgb="FFF0F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FFDF00"/>
      </left>
      <right style="thin">
        <color rgb="FFFFDF00"/>
      </right>
      <top style="thin">
        <color rgb="FFFFDF00"/>
      </top>
      <bottom style="thin">
        <color rgb="FFFFDF00"/>
      </bottom>
      <diagonal/>
    </border>
    <border>
      <left style="medium">
        <color rgb="FFFFDF00"/>
      </left>
      <right style="thin">
        <color rgb="FFFFDF00"/>
      </right>
      <top style="medium">
        <color rgb="FFFFDF00"/>
      </top>
      <bottom style="thin">
        <color rgb="FFFFDF00"/>
      </bottom>
      <diagonal/>
    </border>
    <border>
      <left style="thin">
        <color rgb="FFFFDF00"/>
      </left>
      <right style="thin">
        <color rgb="FFFFDF00"/>
      </right>
      <top style="medium">
        <color rgb="FFFFDF00"/>
      </top>
      <bottom style="thin">
        <color rgb="FFFFDF00"/>
      </bottom>
      <diagonal/>
    </border>
    <border>
      <left style="thin">
        <color rgb="FFFFDF00"/>
      </left>
      <right style="medium">
        <color rgb="FFFFDF00"/>
      </right>
      <top style="medium">
        <color rgb="FFFFDF00"/>
      </top>
      <bottom style="thin">
        <color rgb="FFFFDF00"/>
      </bottom>
      <diagonal/>
    </border>
    <border>
      <left style="medium">
        <color rgb="FFFFDF00"/>
      </left>
      <right style="thin">
        <color rgb="FFFFDF00"/>
      </right>
      <top style="thin">
        <color rgb="FFFFDF00"/>
      </top>
      <bottom style="thin">
        <color rgb="FFFFDF00"/>
      </bottom>
      <diagonal/>
    </border>
    <border>
      <left style="thin">
        <color rgb="FFFFDF00"/>
      </left>
      <right style="medium">
        <color rgb="FFFFDF00"/>
      </right>
      <top style="thin">
        <color rgb="FFFFDF00"/>
      </top>
      <bottom style="thin">
        <color rgb="FFFFDF00"/>
      </bottom>
      <diagonal/>
    </border>
    <border>
      <left style="medium">
        <color rgb="FFFFDF00"/>
      </left>
      <right style="thin">
        <color rgb="FFFFDF00"/>
      </right>
      <top style="thin">
        <color rgb="FFFFDF00"/>
      </top>
      <bottom style="medium">
        <color rgb="FFFFDF00"/>
      </bottom>
      <diagonal/>
    </border>
    <border>
      <left style="thin">
        <color rgb="FFFFDF00"/>
      </left>
      <right style="thin">
        <color rgb="FFFFDF00"/>
      </right>
      <top style="thin">
        <color rgb="FFFFDF00"/>
      </top>
      <bottom style="medium">
        <color rgb="FFFFDF00"/>
      </bottom>
      <diagonal/>
    </border>
    <border>
      <left style="thin">
        <color rgb="FFFFDF00"/>
      </left>
      <right style="medium">
        <color rgb="FFFFDF00"/>
      </right>
      <top style="thin">
        <color rgb="FFFFDF00"/>
      </top>
      <bottom style="medium">
        <color rgb="FFFFDF00"/>
      </bottom>
      <diagonal/>
    </border>
    <border>
      <left style="thin">
        <color rgb="FFFFDF00"/>
      </left>
      <right/>
      <top style="thin">
        <color rgb="FFFFDF00"/>
      </top>
      <bottom style="thin">
        <color rgb="FFFFDF00"/>
      </bottom>
      <diagonal/>
    </border>
    <border>
      <left/>
      <right/>
      <top style="thin">
        <color rgb="FFFFDF00"/>
      </top>
      <bottom style="thin">
        <color rgb="FFFFDF00"/>
      </bottom>
      <diagonal/>
    </border>
    <border>
      <left/>
      <right style="thin">
        <color rgb="FFFFDF00"/>
      </right>
      <top style="thin">
        <color rgb="FFFFDF00"/>
      </top>
      <bottom style="thin">
        <color rgb="FFFFDF00"/>
      </bottom>
      <diagonal/>
    </border>
    <border>
      <left style="medium">
        <color rgb="FFFFDF00"/>
      </left>
      <right/>
      <top style="medium">
        <color rgb="FFFFDF00"/>
      </top>
      <bottom style="medium">
        <color rgb="FFFFDF00"/>
      </bottom>
      <diagonal/>
    </border>
    <border>
      <left/>
      <right/>
      <top style="medium">
        <color rgb="FFFFDF00"/>
      </top>
      <bottom style="medium">
        <color rgb="FFFFDF00"/>
      </bottom>
      <diagonal/>
    </border>
    <border>
      <left/>
      <right style="medium">
        <color rgb="FFFFDF00"/>
      </right>
      <top style="medium">
        <color rgb="FFFFDF00"/>
      </top>
      <bottom style="medium">
        <color rgb="FFFFDF00"/>
      </bottom>
      <diagonal/>
    </border>
    <border>
      <left style="thin">
        <color rgb="FFFFDF00"/>
      </left>
      <right style="thin">
        <color rgb="FFFFDF00"/>
      </right>
      <top/>
      <bottom style="thin">
        <color rgb="FFFFDF00"/>
      </bottom>
      <diagonal/>
    </border>
  </borders>
  <cellStyleXfs count="3">
    <xf numFmtId="0" fontId="0" fillId="0" borderId="0"/>
    <xf numFmtId="9" fontId="5" fillId="0" borderId="0" applyFont="0" applyFill="0" applyBorder="0" applyAlignment="0" applyProtection="0"/>
    <xf numFmtId="0" fontId="18" fillId="0" borderId="0" applyNumberFormat="0" applyFill="0" applyBorder="0" applyAlignment="0" applyProtection="0"/>
  </cellStyleXfs>
  <cellXfs count="180">
    <xf numFmtId="0" fontId="0" fillId="0" borderId="0" xfId="0"/>
    <xf numFmtId="0" fontId="0" fillId="0" borderId="0" xfId="0" applyFill="1" applyAlignment="1">
      <alignment vertical="center"/>
    </xf>
    <xf numFmtId="0" fontId="0" fillId="0" borderId="0" xfId="0" applyAlignment="1">
      <alignment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0" fontId="1" fillId="0" borderId="1" xfId="0" applyFont="1" applyFill="1" applyBorder="1" applyAlignment="1">
      <alignment vertical="center" wrapText="1"/>
    </xf>
    <xf numFmtId="0" fontId="0" fillId="0" borderId="1" xfId="0" applyBorder="1" applyAlignment="1">
      <alignment horizontal="left" vertical="center"/>
    </xf>
    <xf numFmtId="0" fontId="0" fillId="0" borderId="1" xfId="0"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0" fontId="0" fillId="0" borderId="1" xfId="0" applyFill="1" applyBorder="1" applyAlignment="1">
      <alignment horizontal="left" vertical="center"/>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0" fillId="0" borderId="0" xfId="0" applyAlignment="1">
      <alignment horizontal="left" vertical="center"/>
    </xf>
    <xf numFmtId="0" fontId="0" fillId="3" borderId="0" xfId="0" applyFill="1" applyAlignment="1" applyProtection="1">
      <alignment vertical="center"/>
    </xf>
    <xf numFmtId="0" fontId="11" fillId="3" borderId="0" xfId="0" applyFont="1" applyFill="1" applyAlignment="1" applyProtection="1">
      <alignment vertical="center"/>
    </xf>
    <xf numFmtId="0" fontId="0" fillId="3" borderId="0" xfId="0" applyFill="1" applyAlignment="1" applyProtection="1">
      <alignment horizontal="center" vertical="center"/>
    </xf>
    <xf numFmtId="0" fontId="10" fillId="3" borderId="0" xfId="0" applyFont="1" applyFill="1" applyAlignment="1" applyProtection="1">
      <alignment vertical="center"/>
    </xf>
    <xf numFmtId="0" fontId="0" fillId="3" borderId="0" xfId="0" applyFill="1" applyAlignment="1" applyProtection="1">
      <alignment vertical="center"/>
      <protection locked="0"/>
    </xf>
    <xf numFmtId="0" fontId="0" fillId="3" borderId="0" xfId="0" applyFont="1" applyFill="1" applyAlignment="1" applyProtection="1">
      <alignment horizontal="right" vertical="center"/>
      <protection locked="0"/>
    </xf>
    <xf numFmtId="0" fontId="1" fillId="0" borderId="3" xfId="0" applyFont="1" applyFill="1" applyBorder="1" applyAlignment="1" applyProtection="1">
      <alignment horizontal="left" vertical="center" wrapText="1"/>
      <protection locked="0"/>
    </xf>
    <xf numFmtId="0" fontId="0" fillId="3" borderId="0" xfId="0" applyFont="1" applyFill="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left" vertical="center" wrapText="1"/>
      <protection locked="0"/>
    </xf>
    <xf numFmtId="0" fontId="0" fillId="3" borderId="3"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protection locked="0"/>
    </xf>
    <xf numFmtId="0" fontId="1" fillId="3" borderId="3" xfId="0" applyFont="1" applyFill="1" applyBorder="1" applyAlignment="1" applyProtection="1">
      <alignment horizontal="center" vertical="center"/>
      <protection locked="0"/>
    </xf>
    <xf numFmtId="0" fontId="10"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0" fontId="1" fillId="3" borderId="0" xfId="0" applyFont="1" applyFill="1" applyAlignment="1" applyProtection="1">
      <alignment horizontal="left" vertical="top" wrapText="1"/>
      <protection locked="0"/>
    </xf>
    <xf numFmtId="0" fontId="0" fillId="3" borderId="0" xfId="0" applyFont="1" applyFill="1" applyAlignment="1" applyProtection="1">
      <alignment horizontal="left" vertical="top"/>
      <protection locked="0"/>
    </xf>
    <xf numFmtId="0" fontId="0" fillId="3" borderId="0" xfId="0" applyFont="1" applyFill="1" applyAlignment="1" applyProtection="1">
      <alignment horizontal="left" vertical="center" wrapText="1"/>
      <protection locked="0"/>
    </xf>
    <xf numFmtId="0" fontId="0" fillId="3" borderId="2" xfId="0" applyFont="1" applyFill="1" applyBorder="1" applyAlignment="1" applyProtection="1">
      <alignment horizontal="left" vertical="center" wrapText="1"/>
      <protection locked="0"/>
    </xf>
    <xf numFmtId="0" fontId="0" fillId="3" borderId="2" xfId="0" applyFont="1" applyFill="1" applyBorder="1" applyAlignment="1" applyProtection="1">
      <alignment horizontal="left" vertical="center"/>
      <protection locked="0"/>
    </xf>
    <xf numFmtId="0" fontId="0" fillId="3" borderId="1"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left" vertical="center"/>
      <protection locked="0"/>
    </xf>
    <xf numFmtId="0" fontId="0" fillId="3" borderId="0" xfId="0" applyFont="1" applyFill="1" applyAlignment="1" applyProtection="1">
      <alignment horizontal="left" vertical="center"/>
    </xf>
    <xf numFmtId="0" fontId="19" fillId="3" borderId="0" xfId="0" applyFont="1" applyFill="1" applyAlignment="1" applyProtection="1">
      <alignment vertical="center"/>
    </xf>
    <xf numFmtId="0" fontId="0" fillId="3" borderId="0" xfId="0" applyFill="1" applyBorder="1" applyAlignment="1" applyProtection="1">
      <alignment horizontal="left" vertical="center" wrapText="1"/>
      <protection locked="0"/>
    </xf>
    <xf numFmtId="0" fontId="9" fillId="3" borderId="0" xfId="0" applyFont="1" applyFill="1" applyAlignment="1" applyProtection="1">
      <alignment vertical="center"/>
    </xf>
    <xf numFmtId="0" fontId="15" fillId="3" borderId="0" xfId="0" applyFont="1" applyFill="1" applyAlignment="1" applyProtection="1">
      <alignment vertical="center"/>
    </xf>
    <xf numFmtId="0" fontId="9" fillId="3" borderId="0" xfId="0" applyFont="1" applyFill="1" applyAlignment="1" applyProtection="1">
      <alignment horizontal="left" vertical="center" indent="4"/>
    </xf>
    <xf numFmtId="0" fontId="1"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left" vertical="center" wrapText="1"/>
    </xf>
    <xf numFmtId="0" fontId="18" fillId="3" borderId="0" xfId="2" applyFill="1" applyAlignment="1" applyProtection="1">
      <alignment vertical="center"/>
    </xf>
    <xf numFmtId="0" fontId="9" fillId="3" borderId="0" xfId="0" applyFont="1" applyFill="1" applyBorder="1" applyAlignment="1" applyProtection="1">
      <alignment vertical="center"/>
    </xf>
    <xf numFmtId="0" fontId="0" fillId="4" borderId="0" xfId="0" applyFill="1" applyAlignment="1" applyProtection="1">
      <alignment vertical="center"/>
    </xf>
    <xf numFmtId="0" fontId="0" fillId="5" borderId="0" xfId="0" applyFill="1" applyAlignment="1" applyProtection="1">
      <alignment vertical="center"/>
    </xf>
    <xf numFmtId="0" fontId="0" fillId="3" borderId="0" xfId="0" applyFill="1" applyAlignment="1" applyProtection="1">
      <alignment horizontal="left" vertical="center"/>
      <protection locked="0"/>
    </xf>
    <xf numFmtId="0" fontId="0" fillId="5" borderId="3" xfId="0" applyFill="1" applyBorder="1" applyAlignment="1" applyProtection="1">
      <alignment horizontal="left" vertical="center" wrapText="1"/>
      <protection locked="0"/>
    </xf>
    <xf numFmtId="0" fontId="0" fillId="3" borderId="0" xfId="0" applyFill="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0" xfId="0" applyFill="1" applyProtection="1">
      <protection locked="0"/>
    </xf>
    <xf numFmtId="0" fontId="0" fillId="3" borderId="0" xfId="0" applyFill="1" applyProtection="1"/>
    <xf numFmtId="0" fontId="0" fillId="3" borderId="0" xfId="0" applyFill="1" applyAlignment="1" applyProtection="1">
      <alignment horizontal="left" vertical="top"/>
    </xf>
    <xf numFmtId="0" fontId="1" fillId="3" borderId="3" xfId="0" applyFont="1" applyFill="1" applyBorder="1" applyAlignment="1" applyProtection="1">
      <alignment horizontal="left" vertical="top" wrapText="1"/>
    </xf>
    <xf numFmtId="0" fontId="0" fillId="3" borderId="0" xfId="0" applyFill="1" applyAlignment="1" applyProtection="1">
      <alignment vertical="center" wrapText="1"/>
      <protection locked="0"/>
    </xf>
    <xf numFmtId="0" fontId="0" fillId="3" borderId="0" xfId="0" applyFill="1" applyBorder="1" applyAlignment="1" applyProtection="1">
      <alignment vertical="center" wrapText="1"/>
      <protection locked="0"/>
    </xf>
    <xf numFmtId="0" fontId="13" fillId="3" borderId="0"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0" fillId="3" borderId="3" xfId="0" applyFill="1" applyBorder="1" applyAlignment="1" applyProtection="1">
      <alignment horizontal="left" vertical="center" wrapText="1"/>
      <protection locked="0"/>
    </xf>
    <xf numFmtId="0" fontId="1" fillId="3" borderId="0" xfId="0" applyFont="1" applyFill="1" applyAlignment="1" applyProtection="1">
      <alignment vertical="center" wrapText="1"/>
      <protection locked="0"/>
    </xf>
    <xf numFmtId="0" fontId="0" fillId="3" borderId="0" xfId="0" applyFill="1" applyBorder="1" applyAlignment="1" applyProtection="1">
      <alignment horizontal="center" vertical="center" wrapText="1"/>
      <protection locked="0"/>
    </xf>
    <xf numFmtId="0" fontId="0" fillId="3" borderId="0" xfId="0" applyFont="1" applyFill="1" applyAlignment="1" applyProtection="1">
      <alignment vertical="center" wrapText="1"/>
      <protection locked="0"/>
    </xf>
    <xf numFmtId="0" fontId="0" fillId="3" borderId="0" xfId="0" applyFill="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1" fillId="3" borderId="4"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5" borderId="0" xfId="0" applyFont="1" applyFill="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0" fillId="5" borderId="0" xfId="0" applyFill="1" applyAlignment="1" applyProtection="1">
      <alignment vertical="center" wrapText="1"/>
      <protection locked="0"/>
    </xf>
    <xf numFmtId="0" fontId="1" fillId="3" borderId="0" xfId="0" applyFont="1" applyFill="1" applyBorder="1" applyAlignment="1" applyProtection="1">
      <alignment horizontal="right" vertical="center" wrapText="1"/>
      <protection locked="0"/>
    </xf>
    <xf numFmtId="0" fontId="0" fillId="3" borderId="0" xfId="0" applyFill="1" applyBorder="1" applyAlignment="1" applyProtection="1">
      <alignment horizontal="right" vertical="center" wrapText="1"/>
      <protection locked="0"/>
    </xf>
    <xf numFmtId="0" fontId="0" fillId="5" borderId="0" xfId="0"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5" borderId="3" xfId="0" applyFill="1" applyBorder="1" applyAlignment="1" applyProtection="1">
      <alignment horizontal="center" vertical="center" wrapText="1"/>
      <protection locked="0"/>
    </xf>
    <xf numFmtId="0" fontId="0" fillId="3" borderId="0" xfId="0" applyFill="1" applyAlignment="1" applyProtection="1">
      <alignment wrapText="1"/>
      <protection locked="0"/>
    </xf>
    <xf numFmtId="0" fontId="0" fillId="3" borderId="0" xfId="0" applyFill="1" applyAlignment="1" applyProtection="1">
      <alignment horizontal="center" vertical="center" wrapText="1"/>
    </xf>
    <xf numFmtId="0" fontId="1" fillId="3" borderId="3" xfId="0" applyFont="1" applyFill="1" applyBorder="1" applyAlignment="1" applyProtection="1">
      <alignment vertical="top" wrapText="1"/>
    </xf>
    <xf numFmtId="0" fontId="1" fillId="3" borderId="0" xfId="0" applyFont="1" applyFill="1" applyAlignment="1" applyProtection="1">
      <alignment horizontal="left" vertical="top" wrapText="1"/>
    </xf>
    <xf numFmtId="0" fontId="1" fillId="3" borderId="18" xfId="0" applyFont="1" applyFill="1" applyBorder="1" applyAlignment="1" applyProtection="1">
      <alignment horizontal="left" vertical="top" wrapText="1"/>
    </xf>
    <xf numFmtId="0" fontId="0" fillId="3" borderId="3" xfId="0" applyFill="1" applyBorder="1" applyAlignment="1" applyProtection="1">
      <alignment horizontal="center" vertical="center" wrapText="1"/>
      <protection locked="0"/>
    </xf>
    <xf numFmtId="0" fontId="0" fillId="3" borderId="0" xfId="0" applyFill="1" applyAlignment="1" applyProtection="1">
      <alignment wrapText="1"/>
    </xf>
    <xf numFmtId="0" fontId="0" fillId="3" borderId="0" xfId="0" applyFill="1" applyAlignment="1" applyProtection="1">
      <alignment horizontal="left" vertical="top" wrapText="1"/>
      <protection locked="0"/>
    </xf>
    <xf numFmtId="0" fontId="0" fillId="3" borderId="0" xfId="0" applyFill="1" applyAlignment="1" applyProtection="1">
      <alignment horizontal="left" vertical="top" wrapText="1"/>
    </xf>
    <xf numFmtId="0" fontId="7" fillId="3" borderId="3" xfId="0" applyFont="1" applyFill="1" applyBorder="1" applyAlignment="1" applyProtection="1">
      <alignment horizontal="left" vertical="top" wrapText="1"/>
    </xf>
    <xf numFmtId="0" fontId="0" fillId="3" borderId="0" xfId="0" applyFill="1" applyAlignment="1" applyProtection="1">
      <alignment horizontal="center" wrapText="1"/>
      <protection locked="0"/>
    </xf>
    <xf numFmtId="0" fontId="0" fillId="3" borderId="0" xfId="0" applyFill="1" applyAlignment="1" applyProtection="1">
      <alignment vertical="top" wrapText="1"/>
      <protection locked="0"/>
    </xf>
    <xf numFmtId="0" fontId="0" fillId="3" borderId="0" xfId="0" applyFill="1" applyAlignment="1" applyProtection="1">
      <alignment horizontal="center" wrapText="1"/>
    </xf>
    <xf numFmtId="0" fontId="0" fillId="3" borderId="0" xfId="0" applyFill="1" applyAlignment="1" applyProtection="1">
      <alignment vertical="top" wrapText="1"/>
    </xf>
    <xf numFmtId="0" fontId="7" fillId="3" borderId="3" xfId="0" applyFont="1" applyFill="1" applyBorder="1" applyAlignment="1" applyProtection="1">
      <alignment horizontal="center" vertical="center" wrapText="1"/>
    </xf>
    <xf numFmtId="0" fontId="7" fillId="3" borderId="0" xfId="0" applyFont="1" applyFill="1" applyBorder="1" applyAlignment="1" applyProtection="1">
      <alignment horizontal="left" vertical="top" wrapText="1"/>
      <protection locked="0"/>
    </xf>
    <xf numFmtId="0" fontId="0" fillId="3" borderId="18" xfId="0" applyFill="1" applyBorder="1" applyAlignment="1" applyProtection="1">
      <alignment horizontal="center" vertical="center" wrapText="1"/>
      <protection locked="0"/>
    </xf>
    <xf numFmtId="0" fontId="1" fillId="3" borderId="1" xfId="0" applyFont="1" applyFill="1" applyBorder="1" applyAlignment="1" applyProtection="1">
      <alignment horizontal="left" vertical="top" wrapText="1"/>
      <protection locked="0"/>
    </xf>
    <xf numFmtId="9" fontId="0" fillId="3" borderId="3" xfId="1" applyFont="1" applyFill="1" applyBorder="1" applyAlignment="1" applyProtection="1">
      <alignment horizontal="left" vertical="center" wrapText="1"/>
      <protection locked="0"/>
    </xf>
    <xf numFmtId="9" fontId="0" fillId="3" borderId="0" xfId="1" applyFont="1" applyFill="1" applyAlignment="1" applyProtection="1">
      <alignment horizontal="left" vertical="center" wrapText="1"/>
      <protection locked="0"/>
    </xf>
    <xf numFmtId="0" fontId="0" fillId="5" borderId="3" xfId="1" applyNumberFormat="1" applyFont="1" applyFill="1" applyBorder="1" applyAlignment="1" applyProtection="1">
      <alignment horizontal="left" vertical="center" wrapText="1"/>
      <protection locked="0"/>
    </xf>
    <xf numFmtId="0" fontId="0" fillId="5" borderId="1" xfId="1" applyNumberFormat="1" applyFont="1" applyFill="1" applyBorder="1" applyAlignment="1" applyProtection="1">
      <alignment horizontal="left" vertical="center" wrapText="1"/>
      <protection locked="0"/>
    </xf>
    <xf numFmtId="9" fontId="0" fillId="3" borderId="1" xfId="1" applyFont="1" applyFill="1" applyBorder="1" applyAlignment="1" applyProtection="1">
      <alignment horizontal="left" vertical="center" wrapText="1"/>
      <protection locked="0"/>
    </xf>
    <xf numFmtId="0" fontId="0" fillId="3" borderId="0" xfId="1" applyNumberFormat="1" applyFont="1" applyFill="1" applyAlignment="1" applyProtection="1">
      <alignment horizontal="left" vertical="center" wrapText="1"/>
      <protection locked="0"/>
    </xf>
    <xf numFmtId="0" fontId="21" fillId="3" borderId="0" xfId="0" applyFont="1" applyFill="1" applyAlignment="1" applyProtection="1">
      <alignment horizontal="left" vertical="center"/>
    </xf>
    <xf numFmtId="0" fontId="0" fillId="3" borderId="0" xfId="0" applyFill="1" applyAlignment="1" applyProtection="1">
      <alignment horizontal="left" vertical="center" wrapText="1"/>
    </xf>
    <xf numFmtId="0" fontId="8" fillId="3" borderId="0" xfId="0" applyFont="1" applyFill="1" applyAlignment="1" applyProtection="1">
      <alignment horizontal="left" vertical="center"/>
    </xf>
    <xf numFmtId="0" fontId="9" fillId="3" borderId="0" xfId="0" applyFont="1" applyFill="1" applyAlignment="1" applyProtection="1">
      <alignment horizontal="left" vertical="center" wrapText="1"/>
    </xf>
    <xf numFmtId="0" fontId="17" fillId="3" borderId="0" xfId="0" applyFont="1" applyFill="1" applyAlignment="1" applyProtection="1">
      <alignment horizontal="left" vertical="center"/>
    </xf>
    <xf numFmtId="0" fontId="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Alignment="1" applyProtection="1">
      <alignment horizontal="left" vertical="center"/>
    </xf>
    <xf numFmtId="0" fontId="18" fillId="3" borderId="0" xfId="2"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0" fillId="3" borderId="0" xfId="0" applyFont="1" applyFill="1" applyAlignment="1" applyProtection="1">
      <alignment horizontal="left" vertical="center"/>
    </xf>
    <xf numFmtId="0" fontId="0" fillId="3" borderId="12"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xf>
    <xf numFmtId="0" fontId="7" fillId="3" borderId="0" xfId="0" applyFont="1" applyFill="1" applyBorder="1" applyAlignment="1" applyProtection="1">
      <alignment horizontal="left" wrapText="1"/>
    </xf>
    <xf numFmtId="0" fontId="7"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left" vertical="center" wrapText="1"/>
      <protection locked="0"/>
    </xf>
    <xf numFmtId="0" fontId="1" fillId="3" borderId="15"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1" fillId="3" borderId="15"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3" fillId="3" borderId="4"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6" fillId="3" borderId="16"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xf>
    <xf numFmtId="0" fontId="7" fillId="3" borderId="3" xfId="0" applyFont="1" applyFill="1" applyBorder="1" applyAlignment="1" applyProtection="1">
      <alignment horizontal="left" vertical="top" wrapText="1"/>
    </xf>
    <xf numFmtId="0" fontId="0" fillId="3" borderId="0" xfId="0" applyFill="1" applyBorder="1" applyAlignment="1" applyProtection="1">
      <alignment horizontal="center" vertical="center" textRotation="90" wrapText="1"/>
      <protection locked="0"/>
    </xf>
    <xf numFmtId="0" fontId="1" fillId="3" borderId="3" xfId="0" applyFont="1" applyFill="1" applyBorder="1" applyAlignment="1" applyProtection="1">
      <alignment horizontal="center" vertical="top" wrapText="1"/>
    </xf>
    <xf numFmtId="0" fontId="1" fillId="3" borderId="3" xfId="0" applyFont="1" applyFill="1" applyBorder="1" applyAlignment="1" applyProtection="1">
      <alignment horizontal="center" wrapText="1"/>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cellXfs>
  <cellStyles count="3">
    <cellStyle name="Lien hypertexte" xfId="2" builtinId="8"/>
    <cellStyle name="Normal" xfId="0" builtinId="0"/>
    <cellStyle name="Pourcentage" xfId="1" builtinId="5"/>
  </cellStyles>
  <dxfs count="15">
    <dxf>
      <fill>
        <patternFill>
          <bgColor rgb="FF006978"/>
        </patternFill>
      </fill>
    </dxf>
    <dxf>
      <fill>
        <patternFill>
          <bgColor rgb="FF006978"/>
        </patternFill>
      </fill>
    </dxf>
    <dxf>
      <fill>
        <patternFill>
          <bgColor rgb="FF006978"/>
        </patternFill>
      </fill>
    </dxf>
    <dxf>
      <fill>
        <patternFill>
          <bgColor rgb="FF006978"/>
        </patternFill>
      </fill>
    </dxf>
    <dxf>
      <fill>
        <patternFill>
          <bgColor rgb="FF006978"/>
        </patternFill>
      </fill>
    </dxf>
    <dxf>
      <fill>
        <patternFill>
          <bgColor rgb="FF006978"/>
        </patternFill>
      </fill>
    </dxf>
    <dxf>
      <fill>
        <patternFill>
          <bgColor rgb="FF006978"/>
        </patternFill>
      </fill>
    </dxf>
    <dxf>
      <fill>
        <patternFill>
          <bgColor rgb="FF006978"/>
        </patternFill>
      </fill>
    </dxf>
    <dxf>
      <fill>
        <patternFill>
          <bgColor rgb="FF006978"/>
        </patternFill>
      </fill>
    </dxf>
    <dxf>
      <fill>
        <patternFill>
          <bgColor theme="7" tint="0.79998168889431442"/>
        </patternFill>
      </fill>
    </dxf>
    <dxf>
      <fill>
        <patternFill>
          <bgColor rgb="FFFFFFCC"/>
        </patternFill>
      </fill>
    </dxf>
    <dxf>
      <fill>
        <patternFill>
          <bgColor theme="7" tint="0.79998168889431442"/>
        </patternFill>
      </fill>
    </dxf>
    <dxf>
      <fill>
        <patternFill>
          <bgColor rgb="FFFFFFCC"/>
        </patternFill>
      </fill>
    </dxf>
    <dxf>
      <fill>
        <patternFill>
          <bgColor theme="7" tint="0.79998168889431442"/>
        </patternFill>
      </fill>
    </dxf>
    <dxf>
      <fill>
        <patternFill>
          <bgColor rgb="FFFFFFCC"/>
        </patternFill>
      </fill>
    </dxf>
  </dxfs>
  <tableStyles count="0" defaultTableStyle="TableStyleMedium2" defaultPivotStyle="PivotStyleLight16"/>
  <colors>
    <mruColors>
      <color rgb="FFFFDF00"/>
      <color rgb="FF006978"/>
      <color rgb="FFF0F0F0"/>
      <color rgb="FF56565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94067</xdr:colOff>
      <xdr:row>1</xdr:row>
      <xdr:rowOff>80819</xdr:rowOff>
    </xdr:from>
    <xdr:to>
      <xdr:col>1</xdr:col>
      <xdr:colOff>933888</xdr:colOff>
      <xdr:row>5</xdr:row>
      <xdr:rowOff>132868</xdr:rowOff>
    </xdr:to>
    <xdr:pic>
      <xdr:nvPicPr>
        <xdr:cNvPr id="8" name="Image 7">
          <a:extLst>
            <a:ext uri="{FF2B5EF4-FFF2-40B4-BE49-F238E27FC236}">
              <a16:creationId xmlns:a16="http://schemas.microsoft.com/office/drawing/2014/main" id="{A051171F-1B36-401B-B249-AD4BA235D9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67" y="265546"/>
          <a:ext cx="839821" cy="790958"/>
        </a:xfrm>
        <a:prstGeom prst="rect">
          <a:avLst/>
        </a:prstGeom>
      </xdr:spPr>
    </xdr:pic>
    <xdr:clientData/>
  </xdr:twoCellAnchor>
  <xdr:twoCellAnchor editAs="oneCell">
    <xdr:from>
      <xdr:col>1</xdr:col>
      <xdr:colOff>406181</xdr:colOff>
      <xdr:row>33</xdr:row>
      <xdr:rowOff>103446</xdr:rowOff>
    </xdr:from>
    <xdr:to>
      <xdr:col>1</xdr:col>
      <xdr:colOff>897884</xdr:colOff>
      <xdr:row>35</xdr:row>
      <xdr:rowOff>84561</xdr:rowOff>
    </xdr:to>
    <xdr:pic>
      <xdr:nvPicPr>
        <xdr:cNvPr id="14" name="Image 13">
          <a:extLst>
            <a:ext uri="{FF2B5EF4-FFF2-40B4-BE49-F238E27FC236}">
              <a16:creationId xmlns:a16="http://schemas.microsoft.com/office/drawing/2014/main" id="{8E6B7072-E807-4337-9C11-7957A517E2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20404142">
          <a:off x="1168181" y="10904796"/>
          <a:ext cx="491703" cy="349415"/>
        </a:xfrm>
        <a:prstGeom prst="rect">
          <a:avLst/>
        </a:prstGeom>
      </xdr:spPr>
    </xdr:pic>
    <xdr:clientData/>
  </xdr:twoCellAnchor>
  <xdr:twoCellAnchor editAs="oneCell">
    <xdr:from>
      <xdr:col>3</xdr:col>
      <xdr:colOff>713401</xdr:colOff>
      <xdr:row>36</xdr:row>
      <xdr:rowOff>33148</xdr:rowOff>
    </xdr:from>
    <xdr:to>
      <xdr:col>3</xdr:col>
      <xdr:colOff>992843</xdr:colOff>
      <xdr:row>38</xdr:row>
      <xdr:rowOff>1676</xdr:rowOff>
    </xdr:to>
    <xdr:pic>
      <xdr:nvPicPr>
        <xdr:cNvPr id="15" name="Image 14">
          <a:extLst>
            <a:ext uri="{FF2B5EF4-FFF2-40B4-BE49-F238E27FC236}">
              <a16:creationId xmlns:a16="http://schemas.microsoft.com/office/drawing/2014/main" id="{C969FADD-ED7F-492B-A687-0827C24B24A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462467">
          <a:off x="3939201" y="11386948"/>
          <a:ext cx="279442" cy="336828"/>
        </a:xfrm>
        <a:prstGeom prst="rect">
          <a:avLst/>
        </a:prstGeom>
      </xdr:spPr>
    </xdr:pic>
    <xdr:clientData/>
  </xdr:twoCellAnchor>
  <xdr:twoCellAnchor editAs="oneCell">
    <xdr:from>
      <xdr:col>1</xdr:col>
      <xdr:colOff>432523</xdr:colOff>
      <xdr:row>39</xdr:row>
      <xdr:rowOff>104204</xdr:rowOff>
    </xdr:from>
    <xdr:to>
      <xdr:col>1</xdr:col>
      <xdr:colOff>845522</xdr:colOff>
      <xdr:row>41</xdr:row>
      <xdr:rowOff>16235</xdr:rowOff>
    </xdr:to>
    <xdr:pic>
      <xdr:nvPicPr>
        <xdr:cNvPr id="17" name="Image 16">
          <a:extLst>
            <a:ext uri="{FF2B5EF4-FFF2-40B4-BE49-F238E27FC236}">
              <a16:creationId xmlns:a16="http://schemas.microsoft.com/office/drawing/2014/main" id="{57F7D0E7-22BA-4DED-BBAD-23A074F76D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20917146">
          <a:off x="1194523" y="12010454"/>
          <a:ext cx="412999" cy="280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1018297</xdr:colOff>
      <xdr:row>1</xdr:row>
      <xdr:rowOff>97692</xdr:rowOff>
    </xdr:from>
    <xdr:to>
      <xdr:col>1</xdr:col>
      <xdr:colOff>1852923</xdr:colOff>
      <xdr:row>5</xdr:row>
      <xdr:rowOff>147674</xdr:rowOff>
    </xdr:to>
    <xdr:pic>
      <xdr:nvPicPr>
        <xdr:cNvPr id="3" name="Image 2">
          <a:extLst>
            <a:ext uri="{FF2B5EF4-FFF2-40B4-BE49-F238E27FC236}">
              <a16:creationId xmlns:a16="http://schemas.microsoft.com/office/drawing/2014/main" id="{4BB979D1-7D89-4981-8F99-57CBDF54D0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9590" y="283813"/>
          <a:ext cx="834626" cy="8054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778871</xdr:colOff>
      <xdr:row>1</xdr:row>
      <xdr:rowOff>118511</xdr:rowOff>
    </xdr:from>
    <xdr:to>
      <xdr:col>1</xdr:col>
      <xdr:colOff>1613497</xdr:colOff>
      <xdr:row>5</xdr:row>
      <xdr:rowOff>168493</xdr:rowOff>
    </xdr:to>
    <xdr:pic>
      <xdr:nvPicPr>
        <xdr:cNvPr id="3" name="Image 2">
          <a:extLst>
            <a:ext uri="{FF2B5EF4-FFF2-40B4-BE49-F238E27FC236}">
              <a16:creationId xmlns:a16="http://schemas.microsoft.com/office/drawing/2014/main" id="{FB8D3DDA-AB72-4599-82F2-03411048A9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8789" y="305888"/>
          <a:ext cx="834626" cy="80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945830</xdr:colOff>
      <xdr:row>1</xdr:row>
      <xdr:rowOff>98380</xdr:rowOff>
    </xdr:from>
    <xdr:to>
      <xdr:col>1</xdr:col>
      <xdr:colOff>1780456</xdr:colOff>
      <xdr:row>5</xdr:row>
      <xdr:rowOff>135662</xdr:rowOff>
    </xdr:to>
    <xdr:pic>
      <xdr:nvPicPr>
        <xdr:cNvPr id="2" name="Image 1">
          <a:extLst>
            <a:ext uri="{FF2B5EF4-FFF2-40B4-BE49-F238E27FC236}">
              <a16:creationId xmlns:a16="http://schemas.microsoft.com/office/drawing/2014/main" id="{E1C99143-C3E5-4E3C-83F8-1BE1ADC1C1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1464" y="286197"/>
          <a:ext cx="834626" cy="797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1018297</xdr:colOff>
      <xdr:row>1</xdr:row>
      <xdr:rowOff>97692</xdr:rowOff>
    </xdr:from>
    <xdr:to>
      <xdr:col>1</xdr:col>
      <xdr:colOff>1852923</xdr:colOff>
      <xdr:row>5</xdr:row>
      <xdr:rowOff>147674</xdr:rowOff>
    </xdr:to>
    <xdr:pic>
      <xdr:nvPicPr>
        <xdr:cNvPr id="2" name="Image 1">
          <a:extLst>
            <a:ext uri="{FF2B5EF4-FFF2-40B4-BE49-F238E27FC236}">
              <a16:creationId xmlns:a16="http://schemas.microsoft.com/office/drawing/2014/main" id="{06B4D31C-1ECD-4AA0-80AA-E81390FCD0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2784" y="276795"/>
          <a:ext cx="834626" cy="7826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1018297</xdr:colOff>
      <xdr:row>1</xdr:row>
      <xdr:rowOff>97692</xdr:rowOff>
    </xdr:from>
    <xdr:to>
      <xdr:col>1</xdr:col>
      <xdr:colOff>1852923</xdr:colOff>
      <xdr:row>5</xdr:row>
      <xdr:rowOff>147674</xdr:rowOff>
    </xdr:to>
    <xdr:pic>
      <xdr:nvPicPr>
        <xdr:cNvPr id="3" name="Image 2">
          <a:extLst>
            <a:ext uri="{FF2B5EF4-FFF2-40B4-BE49-F238E27FC236}">
              <a16:creationId xmlns:a16="http://schemas.microsoft.com/office/drawing/2014/main" id="{726C4980-F82D-411E-A3C9-EAABC43C30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9297" y="281842"/>
          <a:ext cx="834626" cy="7992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1018297</xdr:colOff>
      <xdr:row>1</xdr:row>
      <xdr:rowOff>97692</xdr:rowOff>
    </xdr:from>
    <xdr:to>
      <xdr:col>1</xdr:col>
      <xdr:colOff>1852923</xdr:colOff>
      <xdr:row>5</xdr:row>
      <xdr:rowOff>147674</xdr:rowOff>
    </xdr:to>
    <xdr:pic>
      <xdr:nvPicPr>
        <xdr:cNvPr id="3" name="Image 2">
          <a:extLst>
            <a:ext uri="{FF2B5EF4-FFF2-40B4-BE49-F238E27FC236}">
              <a16:creationId xmlns:a16="http://schemas.microsoft.com/office/drawing/2014/main" id="{52D91123-2BA8-4B21-ACB5-154753131B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497" y="281842"/>
          <a:ext cx="834626" cy="7992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1018297</xdr:colOff>
      <xdr:row>1</xdr:row>
      <xdr:rowOff>97692</xdr:rowOff>
    </xdr:from>
    <xdr:to>
      <xdr:col>1</xdr:col>
      <xdr:colOff>1852923</xdr:colOff>
      <xdr:row>5</xdr:row>
      <xdr:rowOff>147674</xdr:rowOff>
    </xdr:to>
    <xdr:pic>
      <xdr:nvPicPr>
        <xdr:cNvPr id="4" name="Image 3">
          <a:extLst>
            <a:ext uri="{FF2B5EF4-FFF2-40B4-BE49-F238E27FC236}">
              <a16:creationId xmlns:a16="http://schemas.microsoft.com/office/drawing/2014/main" id="{EC5F24F6-D92B-4B05-84ED-58F9E918AD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6497" y="281842"/>
          <a:ext cx="834626" cy="7992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1018297</xdr:colOff>
      <xdr:row>1</xdr:row>
      <xdr:rowOff>97692</xdr:rowOff>
    </xdr:from>
    <xdr:to>
      <xdr:col>1</xdr:col>
      <xdr:colOff>1852923</xdr:colOff>
      <xdr:row>5</xdr:row>
      <xdr:rowOff>147674</xdr:rowOff>
    </xdr:to>
    <xdr:pic>
      <xdr:nvPicPr>
        <xdr:cNvPr id="3" name="Image 2">
          <a:extLst>
            <a:ext uri="{FF2B5EF4-FFF2-40B4-BE49-F238E27FC236}">
              <a16:creationId xmlns:a16="http://schemas.microsoft.com/office/drawing/2014/main" id="{DB873D07-D8A5-4FAA-BBBE-7AB2CAF55E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2947" y="281842"/>
          <a:ext cx="834626" cy="7992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1018297</xdr:colOff>
      <xdr:row>1</xdr:row>
      <xdr:rowOff>97692</xdr:rowOff>
    </xdr:from>
    <xdr:to>
      <xdr:col>1</xdr:col>
      <xdr:colOff>1852923</xdr:colOff>
      <xdr:row>5</xdr:row>
      <xdr:rowOff>147674</xdr:rowOff>
    </xdr:to>
    <xdr:pic>
      <xdr:nvPicPr>
        <xdr:cNvPr id="3" name="Image 2">
          <a:extLst>
            <a:ext uri="{FF2B5EF4-FFF2-40B4-BE49-F238E27FC236}">
              <a16:creationId xmlns:a16="http://schemas.microsoft.com/office/drawing/2014/main" id="{BAD2EE70-01EE-47C3-A657-A6F0EF51C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197" y="281842"/>
          <a:ext cx="834626" cy="7992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1018297</xdr:colOff>
      <xdr:row>1</xdr:row>
      <xdr:rowOff>97692</xdr:rowOff>
    </xdr:from>
    <xdr:to>
      <xdr:col>1</xdr:col>
      <xdr:colOff>1852923</xdr:colOff>
      <xdr:row>5</xdr:row>
      <xdr:rowOff>147674</xdr:rowOff>
    </xdr:to>
    <xdr:pic>
      <xdr:nvPicPr>
        <xdr:cNvPr id="3" name="Image 2">
          <a:extLst>
            <a:ext uri="{FF2B5EF4-FFF2-40B4-BE49-F238E27FC236}">
              <a16:creationId xmlns:a16="http://schemas.microsoft.com/office/drawing/2014/main" id="{629A4104-0F3E-496F-99F1-C9C3D383A2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0247" y="281842"/>
          <a:ext cx="834626" cy="79928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ntact@myriagone-conseil.fr" TargetMode="External"/><Relationship Id="rId1" Type="http://schemas.openxmlformats.org/officeDocument/2006/relationships/hyperlink" Target="https://www.myriagone-conseil.f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780F1-7949-48DC-BA05-D45942EC4AF9}">
  <dimension ref="A1:I40"/>
  <sheetViews>
    <sheetView zoomScale="43" workbookViewId="0">
      <selection activeCell="B48" sqref="B48"/>
    </sheetView>
  </sheetViews>
  <sheetFormatPr baseColWidth="10" defaultRowHeight="14.5" x14ac:dyDescent="0.35"/>
  <cols>
    <col min="1" max="4" width="43.6328125" style="2" customWidth="1"/>
    <col min="5" max="5" width="73.1796875" style="2" customWidth="1"/>
    <col min="6" max="7" width="43.6328125" style="2" customWidth="1"/>
    <col min="8" max="8" width="32.36328125" style="2" bestFit="1" customWidth="1"/>
    <col min="9" max="9" width="17.08984375" style="2" customWidth="1"/>
    <col min="10" max="16" width="10.90625" style="2"/>
    <col min="17" max="17" width="10.90625" style="2" customWidth="1"/>
    <col min="18" max="16384" width="10.90625" style="2"/>
  </cols>
  <sheetData>
    <row r="1" spans="1:9" ht="20.5" customHeight="1" x14ac:dyDescent="0.35">
      <c r="A1" s="13" t="s">
        <v>43</v>
      </c>
      <c r="B1" s="13" t="s">
        <v>69</v>
      </c>
      <c r="C1" s="13" t="s">
        <v>43</v>
      </c>
      <c r="D1" s="13" t="s">
        <v>43</v>
      </c>
      <c r="E1" s="13" t="s">
        <v>43</v>
      </c>
      <c r="F1" s="13" t="s">
        <v>68</v>
      </c>
      <c r="G1" s="13" t="s">
        <v>68</v>
      </c>
      <c r="H1" s="13" t="s">
        <v>70</v>
      </c>
    </row>
    <row r="2" spans="1:9" x14ac:dyDescent="0.35">
      <c r="A2" s="5" t="s">
        <v>0</v>
      </c>
      <c r="B2" s="11" t="s">
        <v>15</v>
      </c>
      <c r="C2" s="11" t="s">
        <v>99</v>
      </c>
      <c r="D2" s="11" t="s">
        <v>14</v>
      </c>
      <c r="E2" s="11" t="s">
        <v>16</v>
      </c>
      <c r="F2" s="11" t="s">
        <v>30</v>
      </c>
      <c r="G2" s="11" t="s">
        <v>89</v>
      </c>
      <c r="H2" s="9" t="s">
        <v>71</v>
      </c>
    </row>
    <row r="3" spans="1:9" x14ac:dyDescent="0.35">
      <c r="A3" s="3" t="s">
        <v>75</v>
      </c>
      <c r="B3" s="3" t="s">
        <v>1</v>
      </c>
      <c r="C3" s="10" t="s">
        <v>93</v>
      </c>
      <c r="D3" s="3" t="s">
        <v>76</v>
      </c>
      <c r="E3" s="3" t="s">
        <v>42</v>
      </c>
      <c r="F3" s="3" t="s">
        <v>65</v>
      </c>
      <c r="G3" s="3" t="s">
        <v>66</v>
      </c>
      <c r="H3" s="10">
        <v>1</v>
      </c>
    </row>
    <row r="4" spans="1:9" x14ac:dyDescent="0.35">
      <c r="A4" s="3" t="s">
        <v>72</v>
      </c>
      <c r="B4" s="3" t="s">
        <v>5</v>
      </c>
      <c r="C4" s="10" t="s">
        <v>94</v>
      </c>
      <c r="D4" s="3" t="s">
        <v>39</v>
      </c>
      <c r="E4" s="3" t="s">
        <v>37</v>
      </c>
      <c r="F4" s="8" t="s">
        <v>63</v>
      </c>
      <c r="G4" s="8" t="s">
        <v>79</v>
      </c>
      <c r="H4" s="10">
        <v>2</v>
      </c>
    </row>
    <row r="5" spans="1:9" x14ac:dyDescent="0.35">
      <c r="A5" s="3" t="s">
        <v>73</v>
      </c>
      <c r="B5" s="3" t="s">
        <v>2</v>
      </c>
      <c r="C5" s="10" t="s">
        <v>95</v>
      </c>
      <c r="D5" s="3" t="s">
        <v>77</v>
      </c>
      <c r="E5" s="3" t="s">
        <v>38</v>
      </c>
      <c r="F5" s="8" t="s">
        <v>64</v>
      </c>
      <c r="G5" s="8" t="s">
        <v>67</v>
      </c>
      <c r="H5" s="10">
        <v>3</v>
      </c>
    </row>
    <row r="6" spans="1:9" x14ac:dyDescent="0.35">
      <c r="A6" s="3" t="s">
        <v>74</v>
      </c>
      <c r="B6" s="3" t="s">
        <v>3</v>
      </c>
      <c r="C6" s="10" t="s">
        <v>96</v>
      </c>
      <c r="D6" s="3" t="s">
        <v>40</v>
      </c>
      <c r="E6" s="3" t="s">
        <v>78</v>
      </c>
      <c r="F6" s="8"/>
      <c r="G6" s="8"/>
      <c r="H6" s="8"/>
    </row>
    <row r="7" spans="1:9" x14ac:dyDescent="0.35">
      <c r="A7" s="7"/>
      <c r="B7" s="3" t="s">
        <v>4</v>
      </c>
      <c r="C7" s="10" t="s">
        <v>97</v>
      </c>
      <c r="D7" s="3" t="s">
        <v>41</v>
      </c>
      <c r="E7" s="3"/>
      <c r="F7" s="8"/>
      <c r="G7" s="8"/>
      <c r="H7" s="8"/>
    </row>
    <row r="8" spans="1:9" x14ac:dyDescent="0.35">
      <c r="A8" s="7"/>
      <c r="B8" s="3" t="s">
        <v>6</v>
      </c>
      <c r="C8" s="10" t="s">
        <v>98</v>
      </c>
      <c r="D8" s="3"/>
      <c r="E8" s="3"/>
      <c r="F8" s="7"/>
      <c r="G8" s="8"/>
      <c r="H8" s="8"/>
    </row>
    <row r="9" spans="1:9" x14ac:dyDescent="0.35">
      <c r="A9" s="7"/>
      <c r="B9" s="3" t="s">
        <v>7</v>
      </c>
      <c r="C9" s="8" t="s">
        <v>92</v>
      </c>
      <c r="D9" s="3"/>
      <c r="E9" s="7"/>
      <c r="F9" s="7"/>
      <c r="G9" s="8"/>
      <c r="H9" s="8"/>
    </row>
    <row r="10" spans="1:9" x14ac:dyDescent="0.35">
      <c r="A10" s="7"/>
      <c r="B10" s="3" t="s">
        <v>8</v>
      </c>
      <c r="D10" s="7"/>
      <c r="E10" s="7"/>
      <c r="F10" s="7"/>
      <c r="G10" s="8"/>
      <c r="H10" s="8"/>
    </row>
    <row r="11" spans="1:9" x14ac:dyDescent="0.35">
      <c r="A11" s="7"/>
      <c r="B11" s="3" t="s">
        <v>9</v>
      </c>
      <c r="C11" s="8"/>
      <c r="D11" s="3"/>
      <c r="E11" s="7"/>
      <c r="F11" s="7"/>
      <c r="G11" s="8"/>
      <c r="H11" s="8"/>
    </row>
    <row r="12" spans="1:9" x14ac:dyDescent="0.35">
      <c r="A12" s="7"/>
      <c r="B12" s="3" t="s">
        <v>12</v>
      </c>
      <c r="C12" s="8"/>
      <c r="D12" s="3"/>
      <c r="E12" s="7"/>
      <c r="F12" s="7"/>
      <c r="G12" s="8"/>
      <c r="H12" s="8"/>
    </row>
    <row r="13" spans="1:9" x14ac:dyDescent="0.35">
      <c r="A13" s="7"/>
      <c r="B13" s="3" t="s">
        <v>10</v>
      </c>
      <c r="C13" s="8"/>
      <c r="D13" s="3"/>
      <c r="E13" s="7"/>
      <c r="F13" s="8"/>
      <c r="G13" s="8"/>
      <c r="H13" s="8"/>
    </row>
    <row r="14" spans="1:9" x14ac:dyDescent="0.35">
      <c r="A14" s="7"/>
      <c r="B14" s="3" t="s">
        <v>11</v>
      </c>
      <c r="C14" s="7"/>
      <c r="D14" s="3"/>
      <c r="E14" s="7"/>
      <c r="F14" s="8"/>
      <c r="G14" s="8"/>
      <c r="H14" s="8"/>
      <c r="I14" s="1"/>
    </row>
    <row r="15" spans="1:9" x14ac:dyDescent="0.35">
      <c r="A15" s="7"/>
      <c r="B15" s="3" t="s">
        <v>13</v>
      </c>
      <c r="C15" s="7"/>
      <c r="D15" s="3"/>
      <c r="E15" s="3"/>
      <c r="F15" s="8"/>
      <c r="G15" s="8"/>
      <c r="H15" s="8"/>
      <c r="I15" s="1"/>
    </row>
    <row r="16" spans="1:9" x14ac:dyDescent="0.35">
      <c r="A16" s="7"/>
      <c r="B16" s="3" t="s">
        <v>17</v>
      </c>
      <c r="C16" s="7"/>
      <c r="D16" s="3"/>
      <c r="E16" s="3"/>
      <c r="F16" s="8"/>
      <c r="G16" s="8"/>
      <c r="H16" s="8"/>
      <c r="I16" s="1"/>
    </row>
    <row r="17" spans="1:9" x14ac:dyDescent="0.35">
      <c r="A17" s="7"/>
      <c r="B17" s="3" t="s">
        <v>18</v>
      </c>
      <c r="C17" s="3"/>
      <c r="D17" s="3"/>
      <c r="E17" s="8"/>
      <c r="F17" s="8"/>
      <c r="G17" s="8"/>
      <c r="H17" s="8"/>
      <c r="I17" s="1"/>
    </row>
    <row r="18" spans="1:9" x14ac:dyDescent="0.35">
      <c r="A18" s="7"/>
      <c r="B18" s="3"/>
      <c r="C18" s="3"/>
      <c r="D18" s="3"/>
      <c r="E18" s="8"/>
      <c r="F18" s="8"/>
      <c r="G18" s="8"/>
      <c r="H18" s="8"/>
      <c r="I18" s="1"/>
    </row>
    <row r="19" spans="1:9" x14ac:dyDescent="0.35">
      <c r="A19" s="7"/>
      <c r="B19" s="3"/>
      <c r="C19" s="3"/>
      <c r="D19" s="3"/>
      <c r="E19" s="8"/>
      <c r="F19" s="8"/>
      <c r="G19" s="8"/>
      <c r="H19" s="8"/>
      <c r="I19" s="1"/>
    </row>
    <row r="20" spans="1:9" x14ac:dyDescent="0.35">
      <c r="A20" s="7"/>
      <c r="B20" s="3"/>
      <c r="C20" s="3"/>
      <c r="D20" s="3"/>
      <c r="E20" s="8"/>
      <c r="F20" s="8"/>
      <c r="G20" s="8"/>
      <c r="H20" s="8"/>
      <c r="I20" s="1"/>
    </row>
    <row r="21" spans="1:9" x14ac:dyDescent="0.35">
      <c r="A21" s="7"/>
      <c r="B21" s="3"/>
      <c r="C21" s="3"/>
      <c r="D21" s="3"/>
      <c r="E21" s="8"/>
      <c r="F21" s="8"/>
      <c r="G21" s="8"/>
      <c r="H21" s="8"/>
      <c r="I21" s="1"/>
    </row>
    <row r="22" spans="1:9" x14ac:dyDescent="0.35">
      <c r="A22" s="1"/>
      <c r="B22" s="1"/>
      <c r="C22" s="1"/>
      <c r="D22" s="1"/>
      <c r="E22" s="1"/>
      <c r="F22" s="1"/>
      <c r="G22" s="1"/>
      <c r="H22" s="1"/>
      <c r="I22" s="1"/>
    </row>
    <row r="23" spans="1:9" x14ac:dyDescent="0.35">
      <c r="A23" s="14" t="s">
        <v>44</v>
      </c>
      <c r="B23" s="14" t="s">
        <v>44</v>
      </c>
      <c r="C23" s="14" t="s">
        <v>44</v>
      </c>
      <c r="D23" s="14" t="s">
        <v>44</v>
      </c>
      <c r="E23" s="14" t="s">
        <v>44</v>
      </c>
      <c r="F23" s="14" t="s">
        <v>44</v>
      </c>
      <c r="G23" s="14" t="s">
        <v>44</v>
      </c>
      <c r="H23" s="14" t="s">
        <v>44</v>
      </c>
    </row>
    <row r="24" spans="1:9" ht="43" customHeight="1" x14ac:dyDescent="0.35">
      <c r="A24" s="11" t="s">
        <v>20</v>
      </c>
      <c r="B24" s="11" t="s">
        <v>19</v>
      </c>
      <c r="C24" s="11" t="s">
        <v>22</v>
      </c>
      <c r="D24" s="11" t="s">
        <v>23</v>
      </c>
      <c r="E24" s="11" t="s">
        <v>21</v>
      </c>
      <c r="F24" s="11" t="s">
        <v>24</v>
      </c>
      <c r="G24" s="11" t="s">
        <v>87</v>
      </c>
      <c r="H24" s="9" t="s">
        <v>88</v>
      </c>
    </row>
    <row r="25" spans="1:9" x14ac:dyDescent="0.35">
      <c r="A25" s="12" t="s">
        <v>57</v>
      </c>
      <c r="B25" s="12" t="s">
        <v>58</v>
      </c>
      <c r="C25" s="12" t="s">
        <v>59</v>
      </c>
      <c r="D25" s="12" t="s">
        <v>60</v>
      </c>
      <c r="E25" s="12" t="s">
        <v>61</v>
      </c>
      <c r="F25" s="12" t="s">
        <v>62</v>
      </c>
      <c r="G25" s="12" t="s">
        <v>85</v>
      </c>
      <c r="H25" s="3" t="s">
        <v>104</v>
      </c>
    </row>
    <row r="26" spans="1:9" ht="29" x14ac:dyDescent="0.35">
      <c r="A26" s="12" t="s">
        <v>45</v>
      </c>
      <c r="B26" s="12" t="s">
        <v>48</v>
      </c>
      <c r="C26" s="12" t="s">
        <v>80</v>
      </c>
      <c r="D26" s="12" t="s">
        <v>49</v>
      </c>
      <c r="E26" s="12" t="s">
        <v>52</v>
      </c>
      <c r="F26" s="12" t="s">
        <v>54</v>
      </c>
      <c r="G26" s="12" t="s">
        <v>82</v>
      </c>
      <c r="H26" s="12" t="s">
        <v>105</v>
      </c>
    </row>
    <row r="27" spans="1:9" ht="29" x14ac:dyDescent="0.35">
      <c r="A27" s="12" t="s">
        <v>46</v>
      </c>
      <c r="B27" s="12"/>
      <c r="C27" s="12"/>
      <c r="D27" s="12" t="s">
        <v>50</v>
      </c>
      <c r="E27" s="12" t="s">
        <v>53</v>
      </c>
      <c r="F27" s="12" t="s">
        <v>55</v>
      </c>
      <c r="G27" s="10" t="s">
        <v>83</v>
      </c>
      <c r="H27" s="10" t="s">
        <v>106</v>
      </c>
    </row>
    <row r="28" spans="1:9" x14ac:dyDescent="0.35">
      <c r="A28" s="12" t="s">
        <v>47</v>
      </c>
      <c r="B28" s="12"/>
      <c r="C28" s="12"/>
      <c r="D28" s="12" t="s">
        <v>51</v>
      </c>
      <c r="E28" s="12"/>
      <c r="F28" s="12" t="s">
        <v>56</v>
      </c>
      <c r="G28" s="10" t="s">
        <v>84</v>
      </c>
      <c r="H28" s="10" t="s">
        <v>86</v>
      </c>
    </row>
    <row r="29" spans="1:9" x14ac:dyDescent="0.35">
      <c r="A29" s="12"/>
      <c r="B29" s="12"/>
      <c r="C29" s="12"/>
      <c r="D29" s="12" t="s">
        <v>81</v>
      </c>
      <c r="E29" s="12"/>
      <c r="F29" s="12"/>
      <c r="G29" s="10"/>
      <c r="H29" s="10" t="s">
        <v>107</v>
      </c>
    </row>
    <row r="30" spans="1:9" x14ac:dyDescent="0.35">
      <c r="A30" s="10"/>
      <c r="B30" s="10"/>
      <c r="C30" s="6"/>
      <c r="D30" s="6"/>
      <c r="E30" s="7"/>
      <c r="F30" s="7"/>
      <c r="G30" s="8"/>
      <c r="H30" s="8"/>
    </row>
    <row r="31" spans="1:9" x14ac:dyDescent="0.35">
      <c r="A31" s="8"/>
      <c r="B31" s="8"/>
      <c r="C31" s="7"/>
      <c r="D31" s="7"/>
      <c r="E31" s="7"/>
      <c r="F31" s="7"/>
      <c r="G31" s="7"/>
      <c r="H31" s="7"/>
    </row>
    <row r="32" spans="1:9" x14ac:dyDescent="0.35">
      <c r="A32" s="7"/>
      <c r="B32" s="7"/>
      <c r="C32" s="7"/>
      <c r="D32" s="7"/>
      <c r="E32" s="7"/>
      <c r="F32" s="7"/>
      <c r="G32" s="7"/>
      <c r="H32" s="7"/>
    </row>
    <row r="33" spans="1:8" x14ac:dyDescent="0.35">
      <c r="A33" s="7"/>
      <c r="B33" s="7"/>
      <c r="C33" s="7"/>
      <c r="D33" s="12"/>
      <c r="E33" s="12"/>
      <c r="F33" s="7"/>
      <c r="G33" s="7"/>
      <c r="H33" s="7"/>
    </row>
    <row r="34" spans="1:8" x14ac:dyDescent="0.35">
      <c r="A34" s="7"/>
      <c r="B34" s="7"/>
      <c r="C34" s="4"/>
      <c r="D34" s="4"/>
      <c r="E34" s="7"/>
      <c r="F34" s="7"/>
      <c r="G34" s="7"/>
      <c r="H34" s="7"/>
    </row>
    <row r="35" spans="1:8" x14ac:dyDescent="0.35">
      <c r="C35" s="15"/>
      <c r="D35" s="15"/>
    </row>
    <row r="36" spans="1:8" x14ac:dyDescent="0.35">
      <c r="A36" s="14" t="s">
        <v>101</v>
      </c>
      <c r="C36" s="15"/>
      <c r="D36" s="15"/>
    </row>
    <row r="37" spans="1:8" x14ac:dyDescent="0.35">
      <c r="A37" s="11" t="s">
        <v>102</v>
      </c>
      <c r="C37" s="15"/>
      <c r="D37" s="15"/>
    </row>
    <row r="38" spans="1:8" x14ac:dyDescent="0.35">
      <c r="A38" s="12"/>
      <c r="C38" s="15"/>
      <c r="D38" s="15"/>
    </row>
    <row r="39" spans="1:8" x14ac:dyDescent="0.35">
      <c r="A39" s="12" t="s">
        <v>91</v>
      </c>
      <c r="C39" s="15"/>
      <c r="D39" s="15"/>
    </row>
    <row r="40" spans="1:8" x14ac:dyDescent="0.35">
      <c r="C40" s="15"/>
      <c r="D40" s="15"/>
    </row>
  </sheetData>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3D62-3D88-46B8-862D-34497B2BC9B9}">
  <dimension ref="A1:J42"/>
  <sheetViews>
    <sheetView topLeftCell="A6" zoomScale="50" zoomScaleNormal="60" workbookViewId="0">
      <selection activeCell="C14" sqref="C14"/>
    </sheetView>
  </sheetViews>
  <sheetFormatPr baseColWidth="10" defaultRowHeight="14.5" x14ac:dyDescent="0.35"/>
  <cols>
    <col min="1" max="1" width="5.26953125" style="97" customWidth="1"/>
    <col min="2" max="3" width="44" style="97" customWidth="1"/>
    <col min="4" max="4" width="40.6328125" style="97" customWidth="1"/>
    <col min="5" max="8" width="44" style="97" customWidth="1"/>
    <col min="9" max="16384" width="10.90625" style="97"/>
  </cols>
  <sheetData>
    <row r="1" spans="1:10" s="16" customFormat="1" x14ac:dyDescent="0.35">
      <c r="C1" s="136" t="s">
        <v>191</v>
      </c>
      <c r="D1" s="136"/>
      <c r="E1" s="136"/>
      <c r="F1" s="136"/>
      <c r="G1" s="136"/>
      <c r="H1" s="136"/>
      <c r="I1" s="136"/>
    </row>
    <row r="2" spans="1:10" s="16" customFormat="1" ht="14.5" customHeight="1" x14ac:dyDescent="0.35">
      <c r="C2" s="136"/>
      <c r="D2" s="136"/>
      <c r="E2" s="136"/>
      <c r="F2" s="136"/>
      <c r="G2" s="136"/>
      <c r="H2" s="136"/>
      <c r="I2" s="136"/>
      <c r="J2" s="42"/>
    </row>
    <row r="3" spans="1:10" s="16" customFormat="1" ht="14.5" customHeight="1" x14ac:dyDescent="0.35">
      <c r="C3" s="136"/>
      <c r="D3" s="136"/>
      <c r="E3" s="136"/>
      <c r="F3" s="136"/>
      <c r="G3" s="136"/>
      <c r="H3" s="136"/>
      <c r="I3" s="136"/>
      <c r="J3" s="42"/>
    </row>
    <row r="4" spans="1:10" s="16" customFormat="1" ht="14.5" customHeight="1" x14ac:dyDescent="0.35">
      <c r="C4" s="136"/>
      <c r="D4" s="136"/>
      <c r="E4" s="136"/>
      <c r="F4" s="136"/>
      <c r="G4" s="136"/>
      <c r="H4" s="136"/>
      <c r="I4" s="136"/>
      <c r="J4" s="42"/>
    </row>
    <row r="5" spans="1:10" s="16" customFormat="1" ht="15.5" x14ac:dyDescent="0.35">
      <c r="C5" s="17" t="s">
        <v>206</v>
      </c>
    </row>
    <row r="6" spans="1:10" s="16" customFormat="1" x14ac:dyDescent="0.35">
      <c r="C6" s="19" t="s">
        <v>199</v>
      </c>
    </row>
    <row r="7" spans="1:10" s="41" customFormat="1" x14ac:dyDescent="0.35"/>
    <row r="8" spans="1:10" s="41" customFormat="1" x14ac:dyDescent="0.35"/>
    <row r="9" spans="1:10" s="103" customFormat="1" x14ac:dyDescent="0.35"/>
    <row r="10" spans="1:10" s="105" customFormat="1" ht="49" customHeight="1" x14ac:dyDescent="0.35">
      <c r="B10" s="106" t="s">
        <v>263</v>
      </c>
      <c r="C10" s="106" t="s">
        <v>256</v>
      </c>
      <c r="D10" s="106" t="s">
        <v>157</v>
      </c>
      <c r="E10" s="106" t="s">
        <v>257</v>
      </c>
      <c r="F10" s="106" t="s">
        <v>258</v>
      </c>
      <c r="G10" s="106" t="s">
        <v>259</v>
      </c>
      <c r="H10" s="106" t="s">
        <v>158</v>
      </c>
    </row>
    <row r="11" spans="1:10" x14ac:dyDescent="0.35">
      <c r="A11" s="174" t="s">
        <v>175</v>
      </c>
      <c r="B11" s="56">
        <f>IF('Objectifs Strat - protéger '!Q11="OUI",'Objectifs Strat - protéger '!C11,"")</f>
        <v>0</v>
      </c>
      <c r="C11" s="58"/>
      <c r="D11" s="58"/>
      <c r="E11" s="58"/>
      <c r="F11" s="58"/>
      <c r="G11" s="58"/>
      <c r="H11" s="58"/>
    </row>
    <row r="12" spans="1:10" x14ac:dyDescent="0.35">
      <c r="A12" s="174"/>
      <c r="B12" s="56">
        <f>IF('Objectifs Strat - protéger '!Q12="OUI",'Objectifs Strat - protéger '!C12,"")</f>
        <v>0</v>
      </c>
      <c r="C12" s="58"/>
      <c r="D12" s="58"/>
      <c r="E12" s="58"/>
      <c r="F12" s="58"/>
      <c r="G12" s="58"/>
      <c r="H12" s="58"/>
    </row>
    <row r="13" spans="1:10" x14ac:dyDescent="0.35">
      <c r="A13" s="174"/>
      <c r="B13" s="56">
        <f>IF('Objectifs Strat - protéger '!Q13="OUI",'Objectifs Strat - protéger '!C13,"")</f>
        <v>0</v>
      </c>
      <c r="C13" s="58"/>
      <c r="D13" s="58"/>
      <c r="E13" s="58"/>
      <c r="F13" s="58"/>
      <c r="G13" s="58"/>
      <c r="H13" s="58"/>
    </row>
    <row r="14" spans="1:10" x14ac:dyDescent="0.35">
      <c r="A14" s="174"/>
      <c r="B14" s="56">
        <f>IF('Objectifs Strat - protéger '!Q14="OUI",'Objectifs Strat - protéger '!C14,"")</f>
        <v>0</v>
      </c>
      <c r="C14" s="58"/>
      <c r="D14" s="58"/>
      <c r="E14" s="58"/>
      <c r="F14" s="58"/>
      <c r="G14" s="58"/>
      <c r="H14" s="58"/>
    </row>
    <row r="15" spans="1:10" x14ac:dyDescent="0.35">
      <c r="A15" s="174"/>
      <c r="B15" s="56">
        <f>IF('Objectifs Strat - protéger '!Q15="OUI",'Objectifs Strat - protéger '!C15,"")</f>
        <v>0</v>
      </c>
      <c r="C15" s="58"/>
      <c r="D15" s="58"/>
      <c r="E15" s="58"/>
      <c r="F15" s="58"/>
      <c r="G15" s="58"/>
      <c r="H15" s="58"/>
    </row>
    <row r="16" spans="1:10" x14ac:dyDescent="0.35">
      <c r="A16" s="174"/>
      <c r="B16" s="56">
        <f>IF('Objectifs Strat - protéger '!Q16="OUI",'Objectifs Strat - protéger '!C16,"")</f>
        <v>0</v>
      </c>
      <c r="C16" s="58"/>
      <c r="D16" s="58"/>
      <c r="E16" s="58"/>
      <c r="F16" s="58"/>
      <c r="G16" s="58"/>
      <c r="H16" s="58"/>
    </row>
    <row r="17" spans="1:8" x14ac:dyDescent="0.35">
      <c r="A17" s="174"/>
      <c r="B17" s="56">
        <f>IF('Objectifs Strat - protéger '!Q17="OUI",'Objectifs Strat - protéger '!C17,"")</f>
        <v>0</v>
      </c>
      <c r="C17" s="58"/>
      <c r="D17" s="58"/>
      <c r="E17" s="58"/>
      <c r="F17" s="58"/>
      <c r="G17" s="58"/>
      <c r="H17" s="58"/>
    </row>
    <row r="18" spans="1:8" x14ac:dyDescent="0.35">
      <c r="A18" s="174"/>
      <c r="B18" s="56">
        <f>IF('Objectifs Strat - protéger '!Q18="OUI",'Objectifs Strat - protéger '!C18,"")</f>
        <v>0</v>
      </c>
      <c r="C18" s="58"/>
      <c r="D18" s="58"/>
      <c r="E18" s="58"/>
      <c r="F18" s="58"/>
      <c r="G18" s="58"/>
      <c r="H18" s="58"/>
    </row>
    <row r="19" spans="1:8" x14ac:dyDescent="0.35">
      <c r="A19" s="174"/>
      <c r="B19" s="56">
        <f>IF('Objectifs Strat - protéger '!Q19="OUI",'Objectifs Strat - protéger '!C19,"")</f>
        <v>0</v>
      </c>
      <c r="C19" s="58"/>
      <c r="D19" s="58"/>
      <c r="E19" s="58"/>
      <c r="F19" s="58"/>
      <c r="G19" s="58"/>
      <c r="H19" s="58"/>
    </row>
    <row r="20" spans="1:8" x14ac:dyDescent="0.35">
      <c r="A20" s="174"/>
      <c r="B20" s="56">
        <f>IF('Objectifs Strat - protéger '!Q20="OUI",'Objectifs Strat - protéger '!C20,"")</f>
        <v>0</v>
      </c>
      <c r="C20" s="58"/>
      <c r="D20" s="58"/>
      <c r="E20" s="58"/>
      <c r="F20" s="58"/>
      <c r="G20" s="58"/>
      <c r="H20" s="58"/>
    </row>
    <row r="22" spans="1:8" x14ac:dyDescent="0.35">
      <c r="A22" s="174" t="s">
        <v>176</v>
      </c>
      <c r="B22" s="56">
        <f>IF('Objectifs Strat - améliorer '!Q11="OUI",'Objectifs Strat - améliorer '!C11,"")</f>
        <v>0</v>
      </c>
      <c r="C22" s="58"/>
      <c r="D22" s="58"/>
      <c r="E22" s="58"/>
      <c r="F22" s="58"/>
      <c r="G22" s="58"/>
      <c r="H22" s="58"/>
    </row>
    <row r="23" spans="1:8" x14ac:dyDescent="0.35">
      <c r="A23" s="174"/>
      <c r="B23" s="56">
        <f>IF('Objectifs Strat - améliorer '!Q12="OUI",'Objectifs Strat - améliorer '!C12,"")</f>
        <v>0</v>
      </c>
      <c r="C23" s="58"/>
      <c r="D23" s="58"/>
      <c r="E23" s="58"/>
      <c r="F23" s="58"/>
      <c r="G23" s="58"/>
      <c r="H23" s="58"/>
    </row>
    <row r="24" spans="1:8" x14ac:dyDescent="0.35">
      <c r="A24" s="174"/>
      <c r="B24" s="56">
        <f>IF('Objectifs Strat - améliorer '!Q13="OUI",'Objectifs Strat - améliorer '!C13,"")</f>
        <v>0</v>
      </c>
      <c r="C24" s="58"/>
      <c r="D24" s="58"/>
      <c r="E24" s="58"/>
      <c r="F24" s="58"/>
      <c r="G24" s="58"/>
      <c r="H24" s="58"/>
    </row>
    <row r="25" spans="1:8" x14ac:dyDescent="0.35">
      <c r="A25" s="174"/>
      <c r="B25" s="56">
        <f>IF('Objectifs Strat - améliorer '!Q14="OUI",'Objectifs Strat - améliorer '!C14,"")</f>
        <v>0</v>
      </c>
      <c r="C25" s="58"/>
      <c r="D25" s="58"/>
      <c r="E25" s="58"/>
      <c r="F25" s="58"/>
      <c r="G25" s="58"/>
      <c r="H25" s="58"/>
    </row>
    <row r="26" spans="1:8" x14ac:dyDescent="0.35">
      <c r="A26" s="174"/>
      <c r="B26" s="56">
        <f>IF('Objectifs Strat - améliorer '!Q15="OUI",'Objectifs Strat - améliorer '!C15,"")</f>
        <v>0</v>
      </c>
      <c r="C26" s="58"/>
      <c r="D26" s="58"/>
      <c r="E26" s="58"/>
      <c r="F26" s="58"/>
      <c r="G26" s="58"/>
      <c r="H26" s="58"/>
    </row>
    <row r="27" spans="1:8" x14ac:dyDescent="0.35">
      <c r="A27" s="174"/>
      <c r="B27" s="56">
        <f>IF('Objectifs Strat - améliorer '!Q16="OUI",'Objectifs Strat - améliorer '!C16,"")</f>
        <v>0</v>
      </c>
      <c r="C27" s="58"/>
      <c r="D27" s="58"/>
      <c r="E27" s="58"/>
      <c r="F27" s="58"/>
      <c r="G27" s="58"/>
      <c r="H27" s="58"/>
    </row>
    <row r="28" spans="1:8" x14ac:dyDescent="0.35">
      <c r="A28" s="174"/>
      <c r="B28" s="56">
        <f>IF('Objectifs Strat - améliorer '!Q17="OUI",'Objectifs Strat - améliorer '!C17,"")</f>
        <v>0</v>
      </c>
      <c r="C28" s="58"/>
      <c r="D28" s="58"/>
      <c r="E28" s="58"/>
      <c r="F28" s="58"/>
      <c r="G28" s="58"/>
      <c r="H28" s="58"/>
    </row>
    <row r="29" spans="1:8" x14ac:dyDescent="0.35">
      <c r="A29" s="174"/>
      <c r="B29" s="56">
        <f>IF('Objectifs Strat - améliorer '!Q18="OUI",'Objectifs Strat - améliorer '!C18,"")</f>
        <v>0</v>
      </c>
      <c r="C29" s="58"/>
      <c r="D29" s="58"/>
      <c r="E29" s="58"/>
      <c r="F29" s="58"/>
      <c r="G29" s="58"/>
      <c r="H29" s="58"/>
    </row>
    <row r="30" spans="1:8" x14ac:dyDescent="0.35">
      <c r="A30" s="174"/>
      <c r="B30" s="56">
        <f>IF('Objectifs Strat - améliorer '!Q19="OUI",'Objectifs Strat - améliorer '!C19,"")</f>
        <v>0</v>
      </c>
      <c r="C30" s="58"/>
      <c r="D30" s="58"/>
      <c r="E30" s="58"/>
      <c r="F30" s="58"/>
      <c r="G30" s="58"/>
      <c r="H30" s="58"/>
    </row>
    <row r="31" spans="1:8" x14ac:dyDescent="0.35">
      <c r="A31" s="174"/>
      <c r="B31" s="56">
        <f>IF('Objectifs Strat - améliorer '!Q20="OUI",'Objectifs Strat - améliorer '!C20,"")</f>
        <v>0</v>
      </c>
      <c r="C31" s="58"/>
      <c r="D31" s="58"/>
      <c r="E31" s="58"/>
      <c r="F31" s="58"/>
      <c r="G31" s="58"/>
      <c r="H31" s="58"/>
    </row>
    <row r="33" spans="1:8" x14ac:dyDescent="0.35">
      <c r="A33" s="174" t="s">
        <v>177</v>
      </c>
      <c r="B33" s="56">
        <f>IF('Objectifs Strat - supprimer'!Q11="OUI",'Objectifs Strat - supprimer'!C11,"")</f>
        <v>0</v>
      </c>
      <c r="C33" s="58"/>
      <c r="D33" s="58"/>
      <c r="E33" s="58"/>
      <c r="F33" s="58"/>
      <c r="G33" s="58"/>
      <c r="H33" s="58"/>
    </row>
    <row r="34" spans="1:8" x14ac:dyDescent="0.35">
      <c r="A34" s="174"/>
      <c r="B34" s="56">
        <f>IF('Objectifs Strat - supprimer'!Q12="OUI",'Objectifs Strat - supprimer'!C12,"")</f>
        <v>0</v>
      </c>
      <c r="C34" s="58"/>
      <c r="D34" s="58"/>
      <c r="E34" s="58"/>
      <c r="F34" s="58"/>
      <c r="G34" s="58"/>
      <c r="H34" s="58"/>
    </row>
    <row r="35" spans="1:8" x14ac:dyDescent="0.35">
      <c r="A35" s="174"/>
      <c r="B35" s="56">
        <f>IF('Objectifs Strat - supprimer'!Q13="OUI",'Objectifs Strat - supprimer'!C13,"")</f>
        <v>0</v>
      </c>
      <c r="C35" s="58"/>
      <c r="D35" s="58"/>
      <c r="E35" s="58"/>
      <c r="F35" s="58"/>
      <c r="G35" s="58"/>
      <c r="H35" s="58"/>
    </row>
    <row r="36" spans="1:8" x14ac:dyDescent="0.35">
      <c r="A36" s="174"/>
      <c r="B36" s="56">
        <f>IF('Objectifs Strat - supprimer'!Q14="OUI",'Objectifs Strat - supprimer'!C14,"")</f>
        <v>0</v>
      </c>
      <c r="C36" s="58"/>
      <c r="D36" s="58"/>
      <c r="E36" s="58"/>
      <c r="F36" s="58"/>
      <c r="G36" s="58"/>
      <c r="H36" s="58"/>
    </row>
    <row r="37" spans="1:8" x14ac:dyDescent="0.35">
      <c r="A37" s="174"/>
      <c r="B37" s="56">
        <f>IF('Objectifs Strat - supprimer'!Q15="OUI",'Objectifs Strat - supprimer'!C15,"")</f>
        <v>0</v>
      </c>
      <c r="C37" s="58"/>
      <c r="D37" s="58"/>
      <c r="E37" s="58"/>
      <c r="F37" s="58"/>
      <c r="G37" s="58"/>
      <c r="H37" s="58"/>
    </row>
    <row r="38" spans="1:8" x14ac:dyDescent="0.35">
      <c r="A38" s="174"/>
      <c r="B38" s="56">
        <f>IF('Objectifs Strat - supprimer'!Q16="OUI",'Objectifs Strat - supprimer'!C16,"")</f>
        <v>0</v>
      </c>
      <c r="C38" s="58"/>
      <c r="D38" s="58"/>
      <c r="E38" s="58"/>
      <c r="F38" s="58"/>
      <c r="G38" s="58"/>
      <c r="H38" s="58"/>
    </row>
    <row r="39" spans="1:8" x14ac:dyDescent="0.35">
      <c r="A39" s="174"/>
      <c r="B39" s="56">
        <f>IF('Objectifs Strat - supprimer'!Q17="OUI",'Objectifs Strat - supprimer'!C17,"")</f>
        <v>0</v>
      </c>
      <c r="C39" s="58"/>
      <c r="D39" s="58"/>
      <c r="E39" s="58"/>
      <c r="F39" s="58"/>
      <c r="G39" s="58"/>
      <c r="H39" s="58"/>
    </row>
    <row r="40" spans="1:8" x14ac:dyDescent="0.35">
      <c r="A40" s="174"/>
      <c r="B40" s="56">
        <f>IF('Objectifs Strat - supprimer'!Q18="OUI",'Objectifs Strat - supprimer'!C18,"")</f>
        <v>0</v>
      </c>
      <c r="C40" s="58"/>
      <c r="D40" s="58"/>
      <c r="E40" s="58"/>
      <c r="F40" s="58"/>
      <c r="G40" s="58"/>
      <c r="H40" s="58"/>
    </row>
    <row r="41" spans="1:8" x14ac:dyDescent="0.35">
      <c r="A41" s="174"/>
      <c r="B41" s="56">
        <f>IF('Objectifs Strat - supprimer'!Q19="OUI",'Objectifs Strat - supprimer'!C19,"")</f>
        <v>0</v>
      </c>
      <c r="C41" s="58"/>
      <c r="D41" s="58"/>
      <c r="E41" s="58"/>
      <c r="F41" s="58"/>
      <c r="G41" s="58"/>
      <c r="H41" s="58"/>
    </row>
    <row r="42" spans="1:8" x14ac:dyDescent="0.35">
      <c r="A42" s="174"/>
      <c r="B42" s="56">
        <f>IF('Objectifs Strat - supprimer'!Q20="OUI",'Objectifs Strat - supprimer'!C20,"")</f>
        <v>0</v>
      </c>
      <c r="C42" s="58"/>
      <c r="D42" s="58"/>
      <c r="E42" s="58"/>
      <c r="F42" s="58"/>
      <c r="G42" s="58"/>
      <c r="H42" s="58"/>
    </row>
  </sheetData>
  <sheetProtection algorithmName="SHA-512" hashValue="JYYXJojtoln2xxE1wM4PvcM6jkieVG5EdPAgzsATXmhCkqZExNrfR60Ha3uiap6hPP5ryvu+cfgnWWwabbCPMw==" saltValue="D1dC6Vb2L/kEVc+IGwJIsQ==" spinCount="100000" sheet="1" objects="1" scenarios="1" formatCells="0" formatColumns="0" formatRows="0" insertColumns="0" insertRows="0" selectLockedCells="1"/>
  <mergeCells count="4">
    <mergeCell ref="A11:A20"/>
    <mergeCell ref="A22:A31"/>
    <mergeCell ref="A33:A42"/>
    <mergeCell ref="C1:I4"/>
  </mergeCells>
  <phoneticPr fontId="4" type="noConversion"/>
  <conditionalFormatting sqref="C11:C20 C22:C31 C33:C42">
    <cfRule type="containsBlanks" dxfId="2" priority="1">
      <formula>LEN(TRIM(C11))=0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1D2A2F07-FAEC-4537-A6BF-507ABDCFF648}">
          <x14:formula1>
            <xm:f>Listes!$C$3:$C$12</xm:f>
          </x14:formula1>
          <xm:sqref>C11:C20 C33:C42 C22:C31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34B6F-C875-4388-A163-793B000FE948}">
  <dimension ref="B1:N97"/>
  <sheetViews>
    <sheetView tabSelected="1" zoomScale="59" workbookViewId="0">
      <selection activeCell="C14" sqref="C14"/>
    </sheetView>
  </sheetViews>
  <sheetFormatPr baseColWidth="10" defaultRowHeight="14.5" x14ac:dyDescent="0.35"/>
  <cols>
    <col min="1" max="1" width="5.1796875" style="97" customWidth="1"/>
    <col min="2" max="2" width="37" style="97" customWidth="1"/>
    <col min="3" max="3" width="55.453125" style="97" customWidth="1"/>
    <col min="4" max="7" width="15.81640625" style="107" customWidth="1"/>
    <col min="8" max="9" width="23.54296875" style="107" customWidth="1"/>
    <col min="10" max="14" width="12.54296875" style="107" customWidth="1"/>
    <col min="15" max="16384" width="10.90625" style="97"/>
  </cols>
  <sheetData>
    <row r="1" spans="2:14" s="16" customFormat="1" x14ac:dyDescent="0.35">
      <c r="C1" s="136" t="s">
        <v>192</v>
      </c>
      <c r="D1" s="136"/>
      <c r="E1" s="136"/>
      <c r="F1" s="136"/>
      <c r="G1" s="136"/>
      <c r="H1" s="136"/>
      <c r="I1" s="136"/>
    </row>
    <row r="2" spans="2:14" s="16" customFormat="1" ht="14.5" customHeight="1" x14ac:dyDescent="0.35">
      <c r="C2" s="136"/>
      <c r="D2" s="136"/>
      <c r="E2" s="136"/>
      <c r="F2" s="136"/>
      <c r="G2" s="136"/>
      <c r="H2" s="136"/>
      <c r="I2" s="136"/>
      <c r="J2" s="42"/>
    </row>
    <row r="3" spans="2:14" s="16" customFormat="1" ht="14.5" customHeight="1" x14ac:dyDescent="0.35">
      <c r="C3" s="136"/>
      <c r="D3" s="136"/>
      <c r="E3" s="136"/>
      <c r="F3" s="136"/>
      <c r="G3" s="136"/>
      <c r="H3" s="136"/>
      <c r="I3" s="136"/>
      <c r="J3" s="42"/>
    </row>
    <row r="4" spans="2:14" s="16" customFormat="1" ht="14.5" customHeight="1" x14ac:dyDescent="0.35">
      <c r="C4" s="136"/>
      <c r="D4" s="136"/>
      <c r="E4" s="136"/>
      <c r="F4" s="136"/>
      <c r="G4" s="136"/>
      <c r="H4" s="136"/>
      <c r="I4" s="136"/>
      <c r="J4" s="42"/>
    </row>
    <row r="5" spans="2:14" s="16" customFormat="1" ht="15.5" x14ac:dyDescent="0.35">
      <c r="C5" s="17" t="s">
        <v>260</v>
      </c>
    </row>
    <row r="6" spans="2:14" s="16" customFormat="1" x14ac:dyDescent="0.35">
      <c r="C6" s="19" t="s">
        <v>199</v>
      </c>
    </row>
    <row r="7" spans="2:14" s="41" customFormat="1" x14ac:dyDescent="0.35"/>
    <row r="8" spans="2:14" s="41" customFormat="1" x14ac:dyDescent="0.35"/>
    <row r="9" spans="2:14" s="103" customFormat="1" x14ac:dyDescent="0.35">
      <c r="D9" s="176" t="s">
        <v>267</v>
      </c>
      <c r="E9" s="176"/>
      <c r="F9" s="176"/>
      <c r="G9" s="176"/>
      <c r="H9" s="109"/>
      <c r="I9" s="109"/>
      <c r="J9" s="175" t="s">
        <v>161</v>
      </c>
      <c r="K9" s="175"/>
      <c r="L9" s="175"/>
      <c r="M9" s="175"/>
      <c r="N9" s="175"/>
    </row>
    <row r="10" spans="2:14" s="110" customFormat="1" ht="48" customHeight="1" x14ac:dyDescent="0.35">
      <c r="B10" s="106" t="s">
        <v>264</v>
      </c>
      <c r="C10" s="106" t="s">
        <v>159</v>
      </c>
      <c r="D10" s="111" t="s">
        <v>233</v>
      </c>
      <c r="E10" s="111" t="s">
        <v>162</v>
      </c>
      <c r="F10" s="111" t="s">
        <v>235</v>
      </c>
      <c r="G10" s="111" t="s">
        <v>236</v>
      </c>
      <c r="H10" s="106" t="s">
        <v>160</v>
      </c>
      <c r="I10" s="106" t="s">
        <v>265</v>
      </c>
      <c r="J10" s="111" t="s">
        <v>31</v>
      </c>
      <c r="K10" s="111" t="s">
        <v>32</v>
      </c>
      <c r="L10" s="111" t="s">
        <v>33</v>
      </c>
      <c r="M10" s="111" t="s">
        <v>34</v>
      </c>
      <c r="N10" s="111" t="s">
        <v>35</v>
      </c>
    </row>
    <row r="11" spans="2:14" ht="14.5" customHeight="1" x14ac:dyDescent="0.35">
      <c r="B11" s="58"/>
      <c r="C11" s="58"/>
      <c r="D11" s="58"/>
      <c r="E11" s="58"/>
      <c r="F11" s="58"/>
      <c r="G11" s="58"/>
      <c r="H11" s="58"/>
      <c r="I11" s="58"/>
      <c r="J11" s="58"/>
      <c r="K11" s="58"/>
      <c r="L11" s="58"/>
      <c r="M11" s="58"/>
      <c r="N11" s="58"/>
    </row>
    <row r="12" spans="2:14" x14ac:dyDescent="0.35">
      <c r="B12" s="58"/>
      <c r="C12" s="58"/>
      <c r="D12" s="58"/>
      <c r="E12" s="58"/>
      <c r="F12" s="58"/>
      <c r="G12" s="58"/>
      <c r="H12" s="58"/>
      <c r="I12" s="58"/>
      <c r="J12" s="58"/>
      <c r="K12" s="58"/>
      <c r="L12" s="58"/>
      <c r="M12" s="58"/>
      <c r="N12" s="58"/>
    </row>
    <row r="13" spans="2:14" x14ac:dyDescent="0.35">
      <c r="B13" s="58"/>
      <c r="C13" s="58"/>
      <c r="D13" s="58"/>
      <c r="E13" s="58"/>
      <c r="F13" s="58"/>
      <c r="G13" s="58"/>
      <c r="H13" s="58"/>
      <c r="I13" s="58"/>
      <c r="J13" s="58"/>
      <c r="K13" s="58"/>
      <c r="L13" s="58"/>
      <c r="M13" s="58"/>
      <c r="N13" s="58"/>
    </row>
    <row r="14" spans="2:14" x14ac:dyDescent="0.35">
      <c r="B14" s="58"/>
      <c r="C14" s="58"/>
      <c r="D14" s="58"/>
      <c r="E14" s="58"/>
      <c r="F14" s="58"/>
      <c r="G14" s="58"/>
      <c r="H14" s="58"/>
      <c r="I14" s="58"/>
      <c r="J14" s="58"/>
      <c r="K14" s="58"/>
      <c r="L14" s="58"/>
      <c r="M14" s="58"/>
      <c r="N14" s="58"/>
    </row>
    <row r="15" spans="2:14" x14ac:dyDescent="0.35">
      <c r="B15" s="58"/>
      <c r="C15" s="58"/>
      <c r="D15" s="58"/>
      <c r="E15" s="58"/>
      <c r="F15" s="58"/>
      <c r="G15" s="58"/>
      <c r="H15" s="58"/>
      <c r="I15" s="58"/>
      <c r="J15" s="58"/>
      <c r="K15" s="58"/>
      <c r="L15" s="58"/>
      <c r="M15" s="58"/>
      <c r="N15" s="58"/>
    </row>
    <row r="16" spans="2:14" x14ac:dyDescent="0.35">
      <c r="B16" s="58"/>
      <c r="C16" s="58"/>
      <c r="D16" s="58"/>
      <c r="E16" s="58"/>
      <c r="F16" s="58"/>
      <c r="G16" s="58"/>
      <c r="H16" s="58"/>
      <c r="I16" s="58"/>
      <c r="J16" s="58"/>
      <c r="K16" s="58"/>
      <c r="L16" s="58"/>
      <c r="M16" s="58"/>
      <c r="N16" s="58"/>
    </row>
    <row r="17" spans="2:14" x14ac:dyDescent="0.35">
      <c r="B17" s="58"/>
      <c r="C17" s="58"/>
      <c r="D17" s="58"/>
      <c r="E17" s="58"/>
      <c r="F17" s="58"/>
      <c r="G17" s="58"/>
      <c r="H17" s="58"/>
      <c r="I17" s="58"/>
      <c r="J17" s="58"/>
      <c r="K17" s="58"/>
      <c r="L17" s="58"/>
      <c r="M17" s="58"/>
      <c r="N17" s="58"/>
    </row>
    <row r="18" spans="2:14" x14ac:dyDescent="0.35">
      <c r="B18" s="58"/>
      <c r="C18" s="58"/>
      <c r="D18" s="58"/>
      <c r="E18" s="58"/>
      <c r="F18" s="58"/>
      <c r="G18" s="58"/>
      <c r="H18" s="58"/>
      <c r="I18" s="58"/>
      <c r="J18" s="58"/>
      <c r="K18" s="58"/>
      <c r="L18" s="58"/>
      <c r="M18" s="58"/>
      <c r="N18" s="58"/>
    </row>
    <row r="19" spans="2:14" x14ac:dyDescent="0.35">
      <c r="B19" s="58"/>
      <c r="C19" s="58"/>
      <c r="D19" s="58"/>
      <c r="E19" s="58"/>
      <c r="F19" s="58"/>
      <c r="G19" s="58"/>
      <c r="H19" s="58"/>
      <c r="I19" s="58"/>
      <c r="J19" s="58"/>
      <c r="K19" s="58"/>
      <c r="L19" s="58"/>
      <c r="M19" s="58"/>
      <c r="N19" s="58"/>
    </row>
    <row r="20" spans="2:14" x14ac:dyDescent="0.35">
      <c r="B20" s="58"/>
      <c r="C20" s="58"/>
      <c r="D20" s="58"/>
      <c r="E20" s="58"/>
      <c r="F20" s="58"/>
      <c r="G20" s="58"/>
      <c r="H20" s="58"/>
      <c r="I20" s="58"/>
      <c r="J20" s="58"/>
      <c r="K20" s="58"/>
      <c r="L20" s="58"/>
      <c r="M20" s="58"/>
      <c r="N20" s="58"/>
    </row>
    <row r="21" spans="2:14" x14ac:dyDescent="0.35">
      <c r="B21" s="58"/>
      <c r="C21" s="58"/>
      <c r="D21" s="58"/>
      <c r="E21" s="58"/>
      <c r="F21" s="58"/>
      <c r="G21" s="58"/>
      <c r="H21" s="58"/>
      <c r="I21" s="58"/>
      <c r="J21" s="58"/>
      <c r="K21" s="58"/>
      <c r="L21" s="58"/>
      <c r="M21" s="58"/>
      <c r="N21" s="58"/>
    </row>
    <row r="22" spans="2:14" x14ac:dyDescent="0.35">
      <c r="B22" s="58"/>
      <c r="C22" s="58"/>
      <c r="D22" s="58"/>
      <c r="E22" s="58"/>
      <c r="F22" s="58"/>
      <c r="G22" s="58"/>
      <c r="H22" s="58"/>
      <c r="I22" s="58"/>
      <c r="J22" s="58"/>
      <c r="K22" s="58"/>
      <c r="L22" s="58"/>
      <c r="M22" s="58"/>
      <c r="N22" s="58"/>
    </row>
    <row r="23" spans="2:14" x14ac:dyDescent="0.35">
      <c r="B23" s="58"/>
      <c r="C23" s="58"/>
      <c r="D23" s="58"/>
      <c r="E23" s="58"/>
      <c r="F23" s="58"/>
      <c r="G23" s="58"/>
      <c r="H23" s="58"/>
      <c r="I23" s="58"/>
      <c r="J23" s="58"/>
      <c r="K23" s="58"/>
      <c r="L23" s="58"/>
      <c r="M23" s="58"/>
      <c r="N23" s="58"/>
    </row>
    <row r="24" spans="2:14" x14ac:dyDescent="0.35">
      <c r="B24" s="58"/>
      <c r="C24" s="58"/>
      <c r="D24" s="58"/>
      <c r="E24" s="58"/>
      <c r="F24" s="58"/>
      <c r="G24" s="58"/>
      <c r="H24" s="58"/>
      <c r="I24" s="58"/>
      <c r="J24" s="58"/>
      <c r="K24" s="58"/>
      <c r="L24" s="58"/>
      <c r="M24" s="58"/>
      <c r="N24" s="58"/>
    </row>
    <row r="25" spans="2:14" x14ac:dyDescent="0.35">
      <c r="B25" s="58"/>
      <c r="C25" s="58"/>
      <c r="D25" s="58"/>
      <c r="E25" s="58"/>
      <c r="F25" s="58"/>
      <c r="G25" s="58"/>
      <c r="H25" s="58"/>
      <c r="I25" s="58"/>
      <c r="J25" s="58"/>
      <c r="K25" s="58"/>
      <c r="L25" s="58"/>
      <c r="M25" s="58"/>
      <c r="N25" s="58"/>
    </row>
    <row r="26" spans="2:14" x14ac:dyDescent="0.35">
      <c r="B26" s="58"/>
      <c r="C26" s="58"/>
      <c r="D26" s="58"/>
      <c r="E26" s="58"/>
      <c r="F26" s="58"/>
      <c r="G26" s="58"/>
      <c r="H26" s="58"/>
      <c r="I26" s="58"/>
      <c r="J26" s="58"/>
      <c r="K26" s="58"/>
      <c r="L26" s="58"/>
      <c r="M26" s="58"/>
      <c r="N26" s="58"/>
    </row>
    <row r="27" spans="2:14" x14ac:dyDescent="0.35">
      <c r="B27" s="58"/>
      <c r="C27" s="58"/>
      <c r="D27" s="58"/>
      <c r="E27" s="58"/>
      <c r="F27" s="58"/>
      <c r="G27" s="58"/>
      <c r="H27" s="58"/>
      <c r="I27" s="58"/>
      <c r="J27" s="58"/>
      <c r="K27" s="58"/>
      <c r="L27" s="58"/>
      <c r="M27" s="58"/>
      <c r="N27" s="58"/>
    </row>
    <row r="28" spans="2:14" x14ac:dyDescent="0.35">
      <c r="B28" s="58"/>
      <c r="C28" s="58"/>
      <c r="D28" s="58"/>
      <c r="E28" s="58"/>
      <c r="F28" s="58"/>
      <c r="G28" s="58"/>
      <c r="H28" s="58"/>
      <c r="I28" s="58"/>
      <c r="J28" s="58"/>
      <c r="K28" s="58"/>
      <c r="L28" s="58"/>
      <c r="M28" s="58"/>
      <c r="N28" s="58"/>
    </row>
    <row r="29" spans="2:14" x14ac:dyDescent="0.35">
      <c r="B29" s="58"/>
      <c r="C29" s="58"/>
      <c r="D29" s="58"/>
      <c r="E29" s="58"/>
      <c r="F29" s="58"/>
      <c r="G29" s="58"/>
      <c r="H29" s="58"/>
      <c r="I29" s="58"/>
      <c r="J29" s="58"/>
      <c r="K29" s="58"/>
      <c r="L29" s="58"/>
      <c r="M29" s="58"/>
      <c r="N29" s="58"/>
    </row>
    <row r="30" spans="2:14" x14ac:dyDescent="0.35">
      <c r="B30" s="58"/>
      <c r="C30" s="58"/>
      <c r="D30" s="58"/>
      <c r="E30" s="58"/>
      <c r="F30" s="58"/>
      <c r="G30" s="58"/>
      <c r="H30" s="58"/>
      <c r="I30" s="58"/>
      <c r="J30" s="58"/>
      <c r="K30" s="58"/>
      <c r="L30" s="58"/>
      <c r="M30" s="58"/>
      <c r="N30" s="58"/>
    </row>
    <row r="31" spans="2:14" x14ac:dyDescent="0.35">
      <c r="B31" s="58"/>
      <c r="C31" s="58"/>
      <c r="D31" s="58"/>
      <c r="E31" s="58"/>
      <c r="F31" s="58"/>
      <c r="G31" s="58"/>
      <c r="H31" s="58"/>
      <c r="I31" s="58"/>
      <c r="J31" s="58"/>
      <c r="K31" s="58"/>
      <c r="L31" s="58"/>
      <c r="M31" s="58"/>
      <c r="N31" s="58"/>
    </row>
    <row r="32" spans="2:14" x14ac:dyDescent="0.35">
      <c r="B32" s="58"/>
      <c r="C32" s="58"/>
      <c r="D32" s="58"/>
      <c r="E32" s="58"/>
      <c r="F32" s="58"/>
      <c r="G32" s="58"/>
      <c r="H32" s="58"/>
      <c r="I32" s="58"/>
      <c r="J32" s="58"/>
      <c r="K32" s="58"/>
      <c r="L32" s="58"/>
      <c r="M32" s="58"/>
      <c r="N32" s="58"/>
    </row>
    <row r="33" spans="2:14" x14ac:dyDescent="0.35">
      <c r="B33" s="58"/>
      <c r="C33" s="58"/>
      <c r="D33" s="58"/>
      <c r="E33" s="58"/>
      <c r="F33" s="58"/>
      <c r="G33" s="58"/>
      <c r="H33" s="58"/>
      <c r="I33" s="58"/>
      <c r="J33" s="58"/>
      <c r="K33" s="58"/>
      <c r="L33" s="58"/>
      <c r="M33" s="58"/>
      <c r="N33" s="58"/>
    </row>
    <row r="34" spans="2:14" hidden="1" x14ac:dyDescent="0.35">
      <c r="B34" s="58"/>
      <c r="C34" s="58"/>
      <c r="D34" s="58"/>
      <c r="E34" s="58"/>
      <c r="F34" s="58"/>
      <c r="G34" s="58"/>
      <c r="H34" s="58"/>
      <c r="I34" s="58"/>
      <c r="J34" s="58"/>
      <c r="K34" s="58"/>
      <c r="L34" s="58"/>
      <c r="M34" s="58"/>
      <c r="N34" s="58"/>
    </row>
    <row r="35" spans="2:14" hidden="1" x14ac:dyDescent="0.35">
      <c r="B35" s="58"/>
      <c r="C35" s="58"/>
      <c r="D35" s="58"/>
      <c r="E35" s="58"/>
      <c r="F35" s="58"/>
      <c r="G35" s="58"/>
      <c r="H35" s="58"/>
      <c r="I35" s="58"/>
      <c r="J35" s="58"/>
      <c r="K35" s="58"/>
      <c r="L35" s="58"/>
      <c r="M35" s="58"/>
      <c r="N35" s="58"/>
    </row>
    <row r="36" spans="2:14" hidden="1" x14ac:dyDescent="0.35">
      <c r="B36" s="58"/>
      <c r="C36" s="58"/>
      <c r="D36" s="58"/>
      <c r="E36" s="58"/>
      <c r="F36" s="58"/>
      <c r="G36" s="58"/>
      <c r="H36" s="58"/>
      <c r="I36" s="58"/>
      <c r="J36" s="58"/>
      <c r="K36" s="58"/>
      <c r="L36" s="58"/>
      <c r="M36" s="58"/>
      <c r="N36" s="58"/>
    </row>
    <row r="37" spans="2:14" hidden="1" x14ac:dyDescent="0.35">
      <c r="B37" s="58"/>
      <c r="C37" s="58"/>
      <c r="D37" s="58"/>
      <c r="E37" s="58"/>
      <c r="F37" s="58"/>
      <c r="G37" s="58"/>
      <c r="H37" s="58"/>
      <c r="I37" s="58"/>
      <c r="J37" s="58"/>
      <c r="K37" s="58"/>
      <c r="L37" s="58"/>
      <c r="M37" s="58"/>
      <c r="N37" s="58"/>
    </row>
    <row r="38" spans="2:14" hidden="1" x14ac:dyDescent="0.35">
      <c r="B38" s="58"/>
      <c r="C38" s="58"/>
      <c r="D38" s="58"/>
      <c r="E38" s="58"/>
      <c r="F38" s="58"/>
      <c r="G38" s="58"/>
      <c r="H38" s="58"/>
      <c r="I38" s="58"/>
      <c r="J38" s="58"/>
      <c r="K38" s="58"/>
      <c r="L38" s="58"/>
      <c r="M38" s="58"/>
      <c r="N38" s="58"/>
    </row>
    <row r="39" spans="2:14" hidden="1" x14ac:dyDescent="0.35">
      <c r="B39" s="58"/>
      <c r="C39" s="58"/>
      <c r="D39" s="58"/>
      <c r="E39" s="58"/>
      <c r="F39" s="58"/>
      <c r="G39" s="58"/>
      <c r="H39" s="58"/>
      <c r="I39" s="58"/>
      <c r="J39" s="58"/>
      <c r="K39" s="58"/>
      <c r="L39" s="58"/>
      <c r="M39" s="58"/>
      <c r="N39" s="58"/>
    </row>
    <row r="40" spans="2:14" hidden="1" x14ac:dyDescent="0.35">
      <c r="B40" s="58"/>
      <c r="C40" s="58"/>
      <c r="D40" s="58"/>
      <c r="E40" s="58"/>
      <c r="F40" s="58"/>
      <c r="G40" s="58"/>
      <c r="H40" s="58"/>
      <c r="I40" s="58"/>
      <c r="J40" s="58"/>
      <c r="K40" s="58"/>
      <c r="L40" s="58"/>
      <c r="M40" s="58"/>
      <c r="N40" s="58"/>
    </row>
    <row r="41" spans="2:14" hidden="1" x14ac:dyDescent="0.35">
      <c r="B41" s="58"/>
      <c r="C41" s="58"/>
      <c r="D41" s="58"/>
      <c r="E41" s="58"/>
      <c r="F41" s="58"/>
      <c r="G41" s="58"/>
      <c r="H41" s="58"/>
      <c r="I41" s="58"/>
      <c r="J41" s="58"/>
      <c r="K41" s="58"/>
      <c r="L41" s="58"/>
      <c r="M41" s="58"/>
      <c r="N41" s="58"/>
    </row>
    <row r="42" spans="2:14" hidden="1" x14ac:dyDescent="0.35">
      <c r="B42" s="58"/>
      <c r="C42" s="58"/>
      <c r="D42" s="58"/>
      <c r="E42" s="58"/>
      <c r="F42" s="58"/>
      <c r="G42" s="58"/>
      <c r="H42" s="58"/>
      <c r="I42" s="58"/>
      <c r="J42" s="58"/>
      <c r="K42" s="58"/>
      <c r="L42" s="58"/>
      <c r="M42" s="58"/>
      <c r="N42" s="58"/>
    </row>
    <row r="43" spans="2:14" hidden="1" x14ac:dyDescent="0.35">
      <c r="B43" s="58"/>
      <c r="C43" s="58"/>
      <c r="D43" s="58"/>
      <c r="E43" s="58"/>
      <c r="F43" s="58"/>
      <c r="G43" s="58"/>
      <c r="H43" s="58"/>
      <c r="I43" s="58"/>
      <c r="J43" s="58"/>
      <c r="K43" s="58"/>
      <c r="L43" s="58"/>
      <c r="M43" s="58"/>
      <c r="N43" s="58"/>
    </row>
    <row r="44" spans="2:14" hidden="1" x14ac:dyDescent="0.35">
      <c r="B44" s="58"/>
      <c r="C44" s="58"/>
      <c r="D44" s="58"/>
      <c r="E44" s="58"/>
      <c r="F44" s="58"/>
      <c r="G44" s="58"/>
      <c r="H44" s="58"/>
      <c r="I44" s="58"/>
      <c r="J44" s="58"/>
      <c r="K44" s="58"/>
      <c r="L44" s="58"/>
      <c r="M44" s="58"/>
      <c r="N44" s="58"/>
    </row>
    <row r="45" spans="2:14" hidden="1" x14ac:dyDescent="0.35">
      <c r="B45" s="58"/>
      <c r="C45" s="58"/>
      <c r="D45" s="58"/>
      <c r="E45" s="58"/>
      <c r="F45" s="58"/>
      <c r="G45" s="58"/>
      <c r="H45" s="58"/>
      <c r="I45" s="58"/>
      <c r="J45" s="58"/>
      <c r="K45" s="58"/>
      <c r="L45" s="58"/>
      <c r="M45" s="58"/>
      <c r="N45" s="58"/>
    </row>
    <row r="46" spans="2:14" hidden="1" x14ac:dyDescent="0.35">
      <c r="B46" s="58"/>
      <c r="C46" s="58"/>
      <c r="D46" s="58"/>
      <c r="E46" s="58"/>
      <c r="F46" s="58"/>
      <c r="G46" s="58"/>
      <c r="H46" s="58"/>
      <c r="I46" s="58"/>
      <c r="J46" s="58"/>
      <c r="K46" s="58"/>
      <c r="L46" s="58"/>
      <c r="M46" s="58"/>
      <c r="N46" s="58"/>
    </row>
    <row r="47" spans="2:14" hidden="1" x14ac:dyDescent="0.35">
      <c r="B47" s="58"/>
      <c r="C47" s="58"/>
      <c r="D47" s="58"/>
      <c r="E47" s="58"/>
      <c r="F47" s="58"/>
      <c r="G47" s="58"/>
      <c r="H47" s="58"/>
      <c r="I47" s="58"/>
      <c r="J47" s="58"/>
      <c r="K47" s="58"/>
      <c r="L47" s="58"/>
      <c r="M47" s="58"/>
      <c r="N47" s="58"/>
    </row>
    <row r="48" spans="2:14" hidden="1" x14ac:dyDescent="0.35">
      <c r="B48" s="58"/>
      <c r="C48" s="58"/>
      <c r="D48" s="58"/>
      <c r="E48" s="58"/>
      <c r="F48" s="58"/>
      <c r="G48" s="58"/>
      <c r="H48" s="58"/>
      <c r="I48" s="58"/>
      <c r="J48" s="58"/>
      <c r="K48" s="58"/>
      <c r="L48" s="58"/>
      <c r="M48" s="58"/>
      <c r="N48" s="58"/>
    </row>
    <row r="49" spans="2:14" hidden="1" x14ac:dyDescent="0.35">
      <c r="B49" s="58"/>
      <c r="C49" s="58"/>
      <c r="D49" s="58"/>
      <c r="E49" s="58"/>
      <c r="F49" s="58"/>
      <c r="G49" s="58"/>
      <c r="H49" s="58"/>
      <c r="I49" s="58"/>
      <c r="J49" s="58"/>
      <c r="K49" s="58"/>
      <c r="L49" s="58"/>
      <c r="M49" s="58"/>
      <c r="N49" s="58"/>
    </row>
    <row r="50" spans="2:14" hidden="1" x14ac:dyDescent="0.35">
      <c r="B50" s="58"/>
      <c r="C50" s="58"/>
      <c r="D50" s="58"/>
      <c r="E50" s="58"/>
      <c r="F50" s="58"/>
      <c r="G50" s="58"/>
      <c r="H50" s="58"/>
      <c r="I50" s="58"/>
      <c r="J50" s="58"/>
      <c r="K50" s="58"/>
      <c r="L50" s="58"/>
      <c r="M50" s="58"/>
      <c r="N50" s="58"/>
    </row>
    <row r="51" spans="2:14" hidden="1" x14ac:dyDescent="0.35">
      <c r="B51" s="58"/>
      <c r="C51" s="58"/>
      <c r="D51" s="58"/>
      <c r="E51" s="58"/>
      <c r="F51" s="58"/>
      <c r="G51" s="58"/>
      <c r="H51" s="58"/>
      <c r="I51" s="58"/>
      <c r="J51" s="58"/>
      <c r="K51" s="58"/>
      <c r="L51" s="58"/>
      <c r="M51" s="58"/>
      <c r="N51" s="58"/>
    </row>
    <row r="52" spans="2:14" hidden="1" x14ac:dyDescent="0.35">
      <c r="B52" s="58"/>
      <c r="C52" s="58"/>
      <c r="D52" s="58"/>
      <c r="E52" s="58"/>
      <c r="F52" s="58"/>
      <c r="G52" s="58"/>
      <c r="H52" s="58"/>
      <c r="I52" s="58"/>
      <c r="J52" s="58"/>
      <c r="K52" s="58"/>
      <c r="L52" s="58"/>
      <c r="M52" s="58"/>
      <c r="N52" s="58"/>
    </row>
    <row r="53" spans="2:14" hidden="1" x14ac:dyDescent="0.35">
      <c r="B53" s="58"/>
      <c r="C53" s="58"/>
      <c r="D53" s="58"/>
      <c r="E53" s="58"/>
      <c r="F53" s="58"/>
      <c r="G53" s="58"/>
      <c r="H53" s="58"/>
      <c r="I53" s="58"/>
      <c r="J53" s="58"/>
      <c r="K53" s="58"/>
      <c r="L53" s="58"/>
      <c r="M53" s="58"/>
      <c r="N53" s="58"/>
    </row>
    <row r="54" spans="2:14" hidden="1" x14ac:dyDescent="0.35">
      <c r="B54" s="58"/>
      <c r="C54" s="58"/>
      <c r="D54" s="58"/>
      <c r="E54" s="58"/>
      <c r="F54" s="58"/>
      <c r="G54" s="58"/>
      <c r="H54" s="58"/>
      <c r="I54" s="58"/>
      <c r="J54" s="58"/>
      <c r="K54" s="58"/>
      <c r="L54" s="58"/>
      <c r="M54" s="58"/>
      <c r="N54" s="58"/>
    </row>
    <row r="55" spans="2:14" hidden="1" x14ac:dyDescent="0.35">
      <c r="B55" s="58"/>
      <c r="C55" s="58"/>
      <c r="D55" s="58"/>
      <c r="E55" s="58"/>
      <c r="F55" s="58"/>
      <c r="G55" s="58"/>
      <c r="H55" s="58"/>
      <c r="I55" s="58"/>
      <c r="J55" s="58"/>
      <c r="K55" s="58"/>
      <c r="L55" s="58"/>
      <c r="M55" s="58"/>
      <c r="N55" s="58"/>
    </row>
    <row r="56" spans="2:14" hidden="1" x14ac:dyDescent="0.35">
      <c r="B56" s="58"/>
      <c r="C56" s="58"/>
      <c r="D56" s="58"/>
      <c r="E56" s="58"/>
      <c r="F56" s="58"/>
      <c r="G56" s="58"/>
      <c r="H56" s="58"/>
      <c r="I56" s="58"/>
      <c r="J56" s="58"/>
      <c r="K56" s="58"/>
      <c r="L56" s="58"/>
      <c r="M56" s="58"/>
      <c r="N56" s="58"/>
    </row>
    <row r="57" spans="2:14" hidden="1" x14ac:dyDescent="0.35">
      <c r="B57" s="58"/>
      <c r="C57" s="58"/>
      <c r="D57" s="58"/>
      <c r="E57" s="58"/>
      <c r="F57" s="58"/>
      <c r="G57" s="58"/>
      <c r="H57" s="58"/>
      <c r="I57" s="58"/>
      <c r="J57" s="58"/>
      <c r="K57" s="58"/>
      <c r="L57" s="58"/>
      <c r="M57" s="58"/>
      <c r="N57" s="58"/>
    </row>
    <row r="58" spans="2:14" hidden="1" x14ac:dyDescent="0.35">
      <c r="B58" s="58"/>
      <c r="C58" s="58"/>
      <c r="D58" s="58"/>
      <c r="E58" s="58"/>
      <c r="F58" s="58"/>
      <c r="G58" s="58"/>
      <c r="H58" s="58"/>
      <c r="I58" s="58"/>
      <c r="J58" s="58"/>
      <c r="K58" s="58"/>
      <c r="L58" s="58"/>
      <c r="M58" s="58"/>
      <c r="N58" s="58"/>
    </row>
    <row r="59" spans="2:14" hidden="1" x14ac:dyDescent="0.35">
      <c r="B59" s="58"/>
      <c r="C59" s="58"/>
      <c r="D59" s="58"/>
      <c r="E59" s="58"/>
      <c r="F59" s="58"/>
      <c r="G59" s="58"/>
      <c r="H59" s="58"/>
      <c r="I59" s="58"/>
      <c r="J59" s="58"/>
      <c r="K59" s="58"/>
      <c r="L59" s="58"/>
      <c r="M59" s="58"/>
      <c r="N59" s="58"/>
    </row>
    <row r="60" spans="2:14" hidden="1" x14ac:dyDescent="0.35">
      <c r="B60" s="58"/>
      <c r="C60" s="58"/>
      <c r="D60" s="58"/>
      <c r="E60" s="58"/>
      <c r="F60" s="58"/>
      <c r="G60" s="58"/>
      <c r="H60" s="58"/>
      <c r="I60" s="58"/>
      <c r="J60" s="58"/>
      <c r="K60" s="58"/>
      <c r="L60" s="58"/>
      <c r="M60" s="58"/>
      <c r="N60" s="58"/>
    </row>
    <row r="61" spans="2:14" hidden="1" x14ac:dyDescent="0.35">
      <c r="B61" s="58"/>
      <c r="C61" s="58"/>
      <c r="D61" s="58"/>
      <c r="E61" s="58"/>
      <c r="F61" s="58"/>
      <c r="G61" s="58"/>
      <c r="H61" s="58"/>
      <c r="I61" s="58"/>
      <c r="J61" s="58"/>
      <c r="K61" s="58"/>
      <c r="L61" s="58"/>
      <c r="M61" s="58"/>
      <c r="N61" s="58"/>
    </row>
    <row r="62" spans="2:14" hidden="1" x14ac:dyDescent="0.35">
      <c r="B62" s="58"/>
      <c r="C62" s="58"/>
      <c r="D62" s="58"/>
      <c r="E62" s="58"/>
      <c r="F62" s="58"/>
      <c r="G62" s="58"/>
      <c r="H62" s="58"/>
      <c r="I62" s="58"/>
      <c r="J62" s="58"/>
      <c r="K62" s="58"/>
      <c r="L62" s="58"/>
      <c r="M62" s="58"/>
      <c r="N62" s="58"/>
    </row>
    <row r="63" spans="2:14" hidden="1" x14ac:dyDescent="0.35">
      <c r="B63" s="58"/>
      <c r="C63" s="58"/>
      <c r="D63" s="58"/>
      <c r="E63" s="58"/>
      <c r="F63" s="58"/>
      <c r="G63" s="58"/>
      <c r="H63" s="58"/>
      <c r="I63" s="58"/>
      <c r="J63" s="58"/>
      <c r="K63" s="58"/>
      <c r="L63" s="58"/>
      <c r="M63" s="58"/>
      <c r="N63" s="58"/>
    </row>
    <row r="64" spans="2:14" hidden="1" x14ac:dyDescent="0.35">
      <c r="B64" s="58"/>
      <c r="C64" s="58"/>
      <c r="D64" s="58"/>
      <c r="E64" s="58"/>
      <c r="F64" s="58"/>
      <c r="G64" s="58"/>
      <c r="H64" s="58"/>
      <c r="I64" s="58"/>
      <c r="J64" s="58"/>
      <c r="K64" s="58"/>
      <c r="L64" s="58"/>
      <c r="M64" s="58"/>
      <c r="N64" s="58"/>
    </row>
    <row r="65" spans="2:14" hidden="1" x14ac:dyDescent="0.35">
      <c r="B65" s="58"/>
      <c r="C65" s="58"/>
      <c r="D65" s="58"/>
      <c r="E65" s="58"/>
      <c r="F65" s="58"/>
      <c r="G65" s="58"/>
      <c r="H65" s="58"/>
      <c r="I65" s="58"/>
      <c r="J65" s="58"/>
      <c r="K65" s="58"/>
      <c r="L65" s="58"/>
      <c r="M65" s="58"/>
      <c r="N65" s="58"/>
    </row>
    <row r="66" spans="2:14" hidden="1" x14ac:dyDescent="0.35">
      <c r="B66" s="58"/>
      <c r="C66" s="58"/>
      <c r="D66" s="58"/>
      <c r="E66" s="58"/>
      <c r="F66" s="58"/>
      <c r="G66" s="58"/>
      <c r="H66" s="58"/>
      <c r="I66" s="58"/>
      <c r="J66" s="58"/>
      <c r="K66" s="58"/>
      <c r="L66" s="58"/>
      <c r="M66" s="58"/>
      <c r="N66" s="58"/>
    </row>
    <row r="67" spans="2:14" hidden="1" x14ac:dyDescent="0.35">
      <c r="B67" s="58"/>
      <c r="C67" s="58"/>
      <c r="D67" s="58"/>
      <c r="E67" s="58"/>
      <c r="F67" s="58"/>
      <c r="G67" s="58"/>
      <c r="H67" s="58"/>
      <c r="I67" s="58"/>
      <c r="J67" s="58"/>
      <c r="K67" s="58"/>
      <c r="L67" s="58"/>
      <c r="M67" s="58"/>
      <c r="N67" s="58"/>
    </row>
    <row r="68" spans="2:14" hidden="1" x14ac:dyDescent="0.35">
      <c r="B68" s="58"/>
      <c r="C68" s="58"/>
      <c r="D68" s="58"/>
      <c r="E68" s="58"/>
      <c r="F68" s="58"/>
      <c r="G68" s="58"/>
      <c r="H68" s="58"/>
      <c r="I68" s="58"/>
      <c r="J68" s="58"/>
      <c r="K68" s="58"/>
      <c r="L68" s="58"/>
      <c r="M68" s="58"/>
      <c r="N68" s="58"/>
    </row>
    <row r="69" spans="2:14" hidden="1" x14ac:dyDescent="0.35">
      <c r="B69" s="58"/>
      <c r="C69" s="58"/>
      <c r="D69" s="58"/>
      <c r="E69" s="58"/>
      <c r="F69" s="58"/>
      <c r="G69" s="58"/>
      <c r="H69" s="58"/>
      <c r="I69" s="58"/>
      <c r="J69" s="58"/>
      <c r="K69" s="58"/>
      <c r="L69" s="58"/>
      <c r="M69" s="58"/>
      <c r="N69" s="58"/>
    </row>
    <row r="70" spans="2:14" hidden="1" x14ac:dyDescent="0.35">
      <c r="B70" s="58"/>
      <c r="C70" s="58"/>
      <c r="D70" s="58"/>
      <c r="E70" s="58"/>
      <c r="F70" s="58"/>
      <c r="G70" s="58"/>
      <c r="H70" s="58"/>
      <c r="I70" s="58"/>
      <c r="J70" s="58"/>
      <c r="K70" s="58"/>
      <c r="L70" s="58"/>
      <c r="M70" s="58"/>
      <c r="N70" s="58"/>
    </row>
    <row r="71" spans="2:14" hidden="1" x14ac:dyDescent="0.35">
      <c r="B71" s="58"/>
      <c r="C71" s="58"/>
      <c r="D71" s="58"/>
      <c r="E71" s="58"/>
      <c r="F71" s="58"/>
      <c r="G71" s="58"/>
      <c r="H71" s="58"/>
      <c r="I71" s="58"/>
      <c r="J71" s="58"/>
      <c r="K71" s="58"/>
      <c r="L71" s="58"/>
      <c r="M71" s="58"/>
      <c r="N71" s="58"/>
    </row>
    <row r="72" spans="2:14" hidden="1" x14ac:dyDescent="0.35">
      <c r="B72" s="58"/>
      <c r="C72" s="58"/>
      <c r="D72" s="58"/>
      <c r="E72" s="58"/>
      <c r="F72" s="58"/>
      <c r="G72" s="58"/>
      <c r="H72" s="58"/>
      <c r="I72" s="58"/>
      <c r="J72" s="58"/>
      <c r="K72" s="58"/>
      <c r="L72" s="58"/>
      <c r="M72" s="58"/>
      <c r="N72" s="58"/>
    </row>
    <row r="73" spans="2:14" hidden="1" x14ac:dyDescent="0.35">
      <c r="B73" s="58"/>
      <c r="C73" s="58"/>
      <c r="D73" s="58"/>
      <c r="E73" s="58"/>
      <c r="F73" s="58"/>
      <c r="G73" s="58"/>
      <c r="H73" s="58"/>
      <c r="I73" s="58"/>
      <c r="J73" s="58"/>
      <c r="K73" s="58"/>
      <c r="L73" s="58"/>
      <c r="M73" s="58"/>
      <c r="N73" s="58"/>
    </row>
    <row r="74" spans="2:14" hidden="1" x14ac:dyDescent="0.35">
      <c r="B74" s="58"/>
      <c r="C74" s="58"/>
      <c r="D74" s="58"/>
      <c r="E74" s="58"/>
      <c r="F74" s="58"/>
      <c r="G74" s="58"/>
      <c r="H74" s="58"/>
      <c r="I74" s="58"/>
      <c r="J74" s="58"/>
      <c r="K74" s="58"/>
      <c r="L74" s="58"/>
      <c r="M74" s="58"/>
      <c r="N74" s="58"/>
    </row>
    <row r="75" spans="2:14" hidden="1" x14ac:dyDescent="0.35">
      <c r="B75" s="58"/>
      <c r="C75" s="58"/>
      <c r="D75" s="58"/>
      <c r="E75" s="58"/>
      <c r="F75" s="58"/>
      <c r="G75" s="58"/>
      <c r="H75" s="58"/>
      <c r="I75" s="58"/>
      <c r="J75" s="58"/>
      <c r="K75" s="58"/>
      <c r="L75" s="58"/>
      <c r="M75" s="58"/>
      <c r="N75" s="58"/>
    </row>
    <row r="76" spans="2:14" hidden="1" x14ac:dyDescent="0.35">
      <c r="B76" s="58"/>
      <c r="C76" s="58"/>
      <c r="D76" s="58"/>
      <c r="E76" s="58"/>
      <c r="F76" s="58"/>
      <c r="G76" s="58"/>
      <c r="H76" s="58"/>
      <c r="I76" s="58"/>
      <c r="J76" s="58"/>
      <c r="K76" s="58"/>
      <c r="L76" s="58"/>
      <c r="M76" s="58"/>
      <c r="N76" s="58"/>
    </row>
    <row r="77" spans="2:14" hidden="1" x14ac:dyDescent="0.35">
      <c r="B77" s="58"/>
      <c r="C77" s="58"/>
      <c r="D77" s="58"/>
      <c r="E77" s="58"/>
      <c r="F77" s="58"/>
      <c r="G77" s="58"/>
      <c r="H77" s="58"/>
      <c r="I77" s="58"/>
      <c r="J77" s="58"/>
      <c r="K77" s="58"/>
      <c r="L77" s="58"/>
      <c r="M77" s="58"/>
      <c r="N77" s="58"/>
    </row>
    <row r="78" spans="2:14" hidden="1" x14ac:dyDescent="0.35">
      <c r="B78" s="58"/>
      <c r="C78" s="58"/>
      <c r="D78" s="58"/>
      <c r="E78" s="58"/>
      <c r="F78" s="58"/>
      <c r="G78" s="58"/>
      <c r="H78" s="58"/>
      <c r="I78" s="58"/>
      <c r="J78" s="58"/>
      <c r="K78" s="58"/>
      <c r="L78" s="58"/>
      <c r="M78" s="58"/>
      <c r="N78" s="58"/>
    </row>
    <row r="79" spans="2:14" hidden="1" x14ac:dyDescent="0.35">
      <c r="B79" s="58"/>
      <c r="C79" s="58"/>
      <c r="D79" s="58"/>
      <c r="E79" s="58"/>
      <c r="F79" s="58"/>
      <c r="G79" s="58"/>
      <c r="H79" s="58"/>
      <c r="I79" s="58"/>
      <c r="J79" s="58"/>
      <c r="K79" s="58"/>
      <c r="L79" s="58"/>
      <c r="M79" s="58"/>
      <c r="N79" s="58"/>
    </row>
    <row r="80" spans="2:14" hidden="1" x14ac:dyDescent="0.35">
      <c r="B80" s="58"/>
      <c r="C80" s="58"/>
      <c r="D80" s="58"/>
      <c r="E80" s="58"/>
      <c r="F80" s="58"/>
      <c r="G80" s="58"/>
      <c r="H80" s="58"/>
      <c r="I80" s="58"/>
      <c r="J80" s="58"/>
      <c r="K80" s="58"/>
      <c r="L80" s="58"/>
      <c r="M80" s="58"/>
      <c r="N80" s="58"/>
    </row>
    <row r="81" spans="2:14" hidden="1" x14ac:dyDescent="0.35">
      <c r="B81" s="58"/>
      <c r="C81" s="58"/>
      <c r="D81" s="58"/>
      <c r="E81" s="58"/>
      <c r="F81" s="58"/>
      <c r="G81" s="58"/>
      <c r="H81" s="58"/>
      <c r="I81" s="58"/>
      <c r="J81" s="58"/>
      <c r="K81" s="58"/>
      <c r="L81" s="58"/>
      <c r="M81" s="58"/>
      <c r="N81" s="58"/>
    </row>
    <row r="82" spans="2:14" hidden="1" x14ac:dyDescent="0.35">
      <c r="B82" s="58"/>
      <c r="C82" s="58"/>
      <c r="D82" s="58"/>
      <c r="E82" s="58"/>
      <c r="F82" s="58"/>
      <c r="G82" s="58"/>
      <c r="H82" s="58"/>
      <c r="I82" s="58"/>
      <c r="J82" s="58"/>
      <c r="K82" s="58"/>
      <c r="L82" s="58"/>
      <c r="M82" s="58"/>
      <c r="N82" s="58"/>
    </row>
    <row r="83" spans="2:14" hidden="1" x14ac:dyDescent="0.35">
      <c r="B83" s="58"/>
      <c r="C83" s="58"/>
      <c r="D83" s="58"/>
      <c r="E83" s="58"/>
      <c r="F83" s="58"/>
      <c r="G83" s="58"/>
      <c r="H83" s="58"/>
      <c r="I83" s="58"/>
      <c r="J83" s="58"/>
      <c r="K83" s="58"/>
      <c r="L83" s="58"/>
      <c r="M83" s="58"/>
      <c r="N83" s="58"/>
    </row>
    <row r="84" spans="2:14" hidden="1" x14ac:dyDescent="0.35">
      <c r="B84" s="58"/>
      <c r="C84" s="58"/>
      <c r="D84" s="58"/>
      <c r="E84" s="58"/>
      <c r="F84" s="58"/>
      <c r="G84" s="58"/>
      <c r="H84" s="58"/>
      <c r="I84" s="58"/>
      <c r="J84" s="58"/>
      <c r="K84" s="58"/>
      <c r="L84" s="58"/>
      <c r="M84" s="58"/>
      <c r="N84" s="58"/>
    </row>
    <row r="85" spans="2:14" hidden="1" x14ac:dyDescent="0.35">
      <c r="B85" s="58"/>
      <c r="C85" s="58"/>
      <c r="D85" s="58"/>
      <c r="E85" s="58"/>
      <c r="F85" s="58"/>
      <c r="G85" s="58"/>
      <c r="H85" s="58"/>
      <c r="I85" s="58"/>
      <c r="J85" s="58"/>
      <c r="K85" s="58"/>
      <c r="L85" s="58"/>
      <c r="M85" s="58"/>
      <c r="N85" s="58"/>
    </row>
    <row r="86" spans="2:14" hidden="1" x14ac:dyDescent="0.35">
      <c r="B86" s="58"/>
      <c r="C86" s="58"/>
      <c r="D86" s="58"/>
      <c r="E86" s="58"/>
      <c r="F86" s="58"/>
      <c r="G86" s="58"/>
      <c r="H86" s="58"/>
      <c r="I86" s="58"/>
      <c r="J86" s="58"/>
      <c r="K86" s="58"/>
      <c r="L86" s="58"/>
      <c r="M86" s="58"/>
      <c r="N86" s="58"/>
    </row>
    <row r="87" spans="2:14" hidden="1" x14ac:dyDescent="0.35">
      <c r="B87" s="58"/>
      <c r="C87" s="58"/>
      <c r="D87" s="58"/>
      <c r="E87" s="58"/>
      <c r="F87" s="58"/>
      <c r="G87" s="58"/>
      <c r="H87" s="58"/>
      <c r="I87" s="58"/>
      <c r="J87" s="58"/>
      <c r="K87" s="58"/>
      <c r="L87" s="58"/>
      <c r="M87" s="58"/>
      <c r="N87" s="58"/>
    </row>
    <row r="88" spans="2:14" hidden="1" x14ac:dyDescent="0.35">
      <c r="B88" s="58"/>
      <c r="C88" s="58"/>
      <c r="D88" s="58"/>
      <c r="E88" s="58"/>
      <c r="F88" s="58"/>
      <c r="G88" s="58"/>
      <c r="H88" s="58"/>
      <c r="I88" s="58"/>
      <c r="J88" s="58"/>
      <c r="K88" s="58"/>
      <c r="L88" s="58"/>
      <c r="M88" s="58"/>
      <c r="N88" s="58"/>
    </row>
    <row r="89" spans="2:14" hidden="1" x14ac:dyDescent="0.35">
      <c r="B89" s="58"/>
      <c r="C89" s="58"/>
      <c r="D89" s="58"/>
      <c r="E89" s="58"/>
      <c r="F89" s="58"/>
      <c r="G89" s="58"/>
      <c r="H89" s="58"/>
      <c r="I89" s="58"/>
      <c r="J89" s="58"/>
      <c r="K89" s="58"/>
      <c r="L89" s="58"/>
      <c r="M89" s="58"/>
      <c r="N89" s="58"/>
    </row>
    <row r="90" spans="2:14" hidden="1" x14ac:dyDescent="0.35">
      <c r="B90" s="58"/>
      <c r="C90" s="58"/>
      <c r="D90" s="58"/>
      <c r="E90" s="58"/>
      <c r="F90" s="58"/>
      <c r="G90" s="58"/>
      <c r="H90" s="58"/>
      <c r="I90" s="58"/>
      <c r="J90" s="58"/>
      <c r="K90" s="58"/>
      <c r="L90" s="58"/>
      <c r="M90" s="58"/>
      <c r="N90" s="58"/>
    </row>
    <row r="91" spans="2:14" hidden="1" x14ac:dyDescent="0.35">
      <c r="B91" s="58"/>
      <c r="C91" s="58"/>
      <c r="D91" s="58"/>
      <c r="E91" s="58"/>
      <c r="F91" s="58"/>
      <c r="G91" s="58"/>
      <c r="H91" s="58"/>
      <c r="I91" s="58"/>
      <c r="J91" s="58"/>
      <c r="K91" s="58"/>
      <c r="L91" s="58"/>
      <c r="M91" s="58"/>
      <c r="N91" s="58"/>
    </row>
    <row r="92" spans="2:14" hidden="1" x14ac:dyDescent="0.35">
      <c r="B92" s="58"/>
      <c r="C92" s="58"/>
      <c r="D92" s="58"/>
      <c r="E92" s="58"/>
      <c r="F92" s="58"/>
      <c r="G92" s="58"/>
      <c r="H92" s="58"/>
      <c r="I92" s="58"/>
      <c r="J92" s="58"/>
      <c r="K92" s="58"/>
      <c r="L92" s="58"/>
      <c r="M92" s="58"/>
      <c r="N92" s="58"/>
    </row>
    <row r="93" spans="2:14" hidden="1" x14ac:dyDescent="0.35">
      <c r="B93" s="58"/>
      <c r="C93" s="58"/>
      <c r="D93" s="58"/>
      <c r="E93" s="58"/>
      <c r="F93" s="58"/>
      <c r="G93" s="58"/>
      <c r="H93" s="58"/>
      <c r="I93" s="58"/>
      <c r="J93" s="58"/>
      <c r="K93" s="58"/>
      <c r="L93" s="58"/>
      <c r="M93" s="58"/>
      <c r="N93" s="58"/>
    </row>
    <row r="94" spans="2:14" hidden="1" x14ac:dyDescent="0.35">
      <c r="B94" s="58"/>
      <c r="C94" s="58"/>
      <c r="D94" s="58"/>
      <c r="E94" s="58"/>
      <c r="F94" s="58"/>
      <c r="G94" s="58"/>
      <c r="H94" s="58"/>
      <c r="I94" s="58"/>
      <c r="J94" s="58"/>
      <c r="K94" s="58"/>
      <c r="L94" s="58"/>
      <c r="M94" s="58"/>
      <c r="N94" s="58"/>
    </row>
    <row r="95" spans="2:14" hidden="1" x14ac:dyDescent="0.35">
      <c r="B95" s="58"/>
      <c r="C95" s="58"/>
      <c r="D95" s="58"/>
      <c r="E95" s="58"/>
      <c r="F95" s="58"/>
      <c r="G95" s="58"/>
      <c r="H95" s="58"/>
      <c r="I95" s="58"/>
      <c r="J95" s="58"/>
      <c r="K95" s="58"/>
      <c r="L95" s="58"/>
      <c r="M95" s="58"/>
      <c r="N95" s="58"/>
    </row>
    <row r="96" spans="2:14" x14ac:dyDescent="0.35">
      <c r="B96" s="58"/>
      <c r="C96" s="58"/>
      <c r="D96" s="58"/>
      <c r="E96" s="58"/>
      <c r="F96" s="58"/>
      <c r="G96" s="58"/>
      <c r="H96" s="58"/>
      <c r="I96" s="58"/>
      <c r="J96" s="58"/>
      <c r="K96" s="58"/>
      <c r="L96" s="58"/>
      <c r="M96" s="58"/>
      <c r="N96" s="58"/>
    </row>
    <row r="97" spans="2:14" x14ac:dyDescent="0.35">
      <c r="B97" s="57"/>
      <c r="C97" s="57"/>
      <c r="D97" s="57"/>
      <c r="E97" s="57"/>
      <c r="F97" s="57"/>
      <c r="G97" s="57"/>
      <c r="H97" s="57"/>
      <c r="I97" s="57"/>
      <c r="J97" s="57"/>
      <c r="K97" s="57"/>
      <c r="L97" s="57"/>
      <c r="M97" s="57"/>
      <c r="N97" s="57"/>
    </row>
  </sheetData>
  <sheetProtection algorithmName="SHA-512" hashValue="JzXbMbkzM4/4LTCjo8f8mUhKeHiNrj7VtSU97mwfqfVLfGxzxASZAiE+AZfVv8iw1VJCfMMpO4cGeNmGWTsOeg==" saltValue="inSsvkT/iJ95PsXuTGTicw==" spinCount="100000" sheet="1" objects="1" scenarios="1" formatCells="0" formatColumns="0" formatRows="0" insertColumns="0" insertRows="0" selectLockedCells="1"/>
  <mergeCells count="3">
    <mergeCell ref="J9:N9"/>
    <mergeCell ref="D9:G9"/>
    <mergeCell ref="C1:I4"/>
  </mergeCells>
  <conditionalFormatting sqref="B11:B96 J11:N96">
    <cfRule type="containsBlanks" dxfId="1" priority="1">
      <formula>LEN(TRIM(B11))=0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D7F0DDE-9736-4010-A755-F3D0B4DD7576}">
          <x14:formula1>
            <xm:f>'Renforcement objectifs strat'!$B$11:$B$336</xm:f>
          </x14:formula1>
          <xm:sqref>B11:B96</xm:sqref>
        </x14:dataValidation>
        <x14:dataValidation type="list" allowBlank="1" showInputMessage="1" showErrorMessage="1" xr:uid="{45B56261-3F0C-4DDD-A555-84BF8D101879}">
          <x14:formula1>
            <xm:f>Listes!$A$38:$A$39</xm:f>
          </x14:formula1>
          <xm:sqref>J11:N96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58E0A-27DC-42C8-8D99-FB5000B45858}">
  <dimension ref="B1:O222"/>
  <sheetViews>
    <sheetView zoomScale="61" workbookViewId="0">
      <selection activeCell="D14" sqref="D14"/>
    </sheetView>
  </sheetViews>
  <sheetFormatPr baseColWidth="10" defaultRowHeight="14.5" x14ac:dyDescent="0.35"/>
  <cols>
    <col min="1" max="1" width="10.90625" style="63"/>
    <col min="2" max="3" width="35" style="57" customWidth="1"/>
    <col min="4" max="15" width="20.81640625" style="57" customWidth="1"/>
    <col min="16" max="16384" width="10.90625" style="63"/>
  </cols>
  <sheetData>
    <row r="1" spans="2:10" s="16" customFormat="1" x14ac:dyDescent="0.35">
      <c r="C1" s="136" t="s">
        <v>225</v>
      </c>
      <c r="D1" s="136"/>
      <c r="E1" s="136"/>
      <c r="F1" s="136"/>
      <c r="G1" s="136"/>
      <c r="H1" s="136"/>
      <c r="I1" s="136"/>
    </row>
    <row r="2" spans="2:10" s="16" customFormat="1" ht="14.5" customHeight="1" x14ac:dyDescent="0.35">
      <c r="C2" s="136"/>
      <c r="D2" s="136"/>
      <c r="E2" s="136"/>
      <c r="F2" s="136"/>
      <c r="G2" s="136"/>
      <c r="H2" s="136"/>
      <c r="I2" s="136"/>
      <c r="J2" s="42"/>
    </row>
    <row r="3" spans="2:10" s="16" customFormat="1" ht="14.5" customHeight="1" x14ac:dyDescent="0.35">
      <c r="C3" s="136"/>
      <c r="D3" s="136"/>
      <c r="E3" s="136"/>
      <c r="F3" s="136"/>
      <c r="G3" s="136"/>
      <c r="H3" s="136"/>
      <c r="I3" s="136"/>
      <c r="J3" s="42"/>
    </row>
    <row r="4" spans="2:10" s="16" customFormat="1" ht="14.5" customHeight="1" x14ac:dyDescent="0.35">
      <c r="C4" s="136"/>
      <c r="D4" s="136"/>
      <c r="E4" s="136"/>
      <c r="F4" s="136"/>
      <c r="G4" s="136"/>
      <c r="H4" s="136"/>
      <c r="I4" s="136"/>
      <c r="J4" s="42"/>
    </row>
    <row r="5" spans="2:10" s="16" customFormat="1" ht="15.5" x14ac:dyDescent="0.35">
      <c r="C5" s="17" t="s">
        <v>262</v>
      </c>
    </row>
    <row r="6" spans="2:10" s="16" customFormat="1" x14ac:dyDescent="0.35">
      <c r="C6" s="19" t="s">
        <v>199</v>
      </c>
    </row>
    <row r="7" spans="2:10" s="41" customFormat="1" x14ac:dyDescent="0.35"/>
    <row r="8" spans="2:10" s="23" customFormat="1" x14ac:dyDescent="0.35"/>
    <row r="9" spans="2:10" ht="15" thickBot="1" x14ac:dyDescent="0.4"/>
    <row r="10" spans="2:10" ht="63" customHeight="1" thickBot="1" x14ac:dyDescent="0.4">
      <c r="B10" s="112"/>
      <c r="C10" s="112"/>
      <c r="E10" s="177" t="s">
        <v>266</v>
      </c>
      <c r="F10" s="178"/>
      <c r="G10" s="178"/>
      <c r="H10" s="178"/>
      <c r="I10" s="179"/>
    </row>
    <row r="11" spans="2:10" x14ac:dyDescent="0.35">
      <c r="B11" s="58" t="s">
        <v>203</v>
      </c>
      <c r="C11" s="58" t="s">
        <v>204</v>
      </c>
      <c r="D11" s="58" t="s">
        <v>36</v>
      </c>
      <c r="E11" s="113" t="s">
        <v>163</v>
      </c>
      <c r="F11" s="113" t="s">
        <v>164</v>
      </c>
      <c r="G11" s="113" t="s">
        <v>165</v>
      </c>
      <c r="H11" s="113" t="s">
        <v>166</v>
      </c>
      <c r="I11" s="113" t="s">
        <v>167</v>
      </c>
    </row>
    <row r="12" spans="2:10" x14ac:dyDescent="0.35">
      <c r="B12" s="56">
        <f>'Renforcement objectifs strat'!B11</f>
        <v>0</v>
      </c>
      <c r="C12" s="56">
        <f>'Renforcement objectifs strat'!C11</f>
        <v>0</v>
      </c>
      <c r="D12" s="56">
        <f>'Renforcement objectifs strat'!D11</f>
        <v>0</v>
      </c>
      <c r="E12" s="102"/>
      <c r="F12" s="102"/>
      <c r="G12" s="102"/>
      <c r="H12" s="102"/>
      <c r="I12" s="102"/>
    </row>
    <row r="13" spans="2:10" x14ac:dyDescent="0.35">
      <c r="B13" s="56">
        <f>'Renforcement objectifs strat'!B12</f>
        <v>0</v>
      </c>
      <c r="C13" s="56">
        <f>'Renforcement objectifs strat'!C12</f>
        <v>0</v>
      </c>
      <c r="D13" s="56">
        <f>'Renforcement objectifs strat'!D12</f>
        <v>0</v>
      </c>
      <c r="E13" s="102"/>
      <c r="F13" s="102"/>
      <c r="G13" s="102"/>
      <c r="H13" s="102"/>
      <c r="I13" s="102"/>
    </row>
    <row r="14" spans="2:10" x14ac:dyDescent="0.35">
      <c r="B14" s="56">
        <f>'Renforcement objectifs strat'!B13</f>
        <v>0</v>
      </c>
      <c r="C14" s="56">
        <f>'Renforcement objectifs strat'!C13</f>
        <v>0</v>
      </c>
      <c r="D14" s="56">
        <f>'Renforcement objectifs strat'!D13</f>
        <v>0</v>
      </c>
      <c r="E14" s="102"/>
      <c r="F14" s="102"/>
      <c r="G14" s="102"/>
      <c r="H14" s="102"/>
      <c r="I14" s="102"/>
    </row>
    <row r="15" spans="2:10" x14ac:dyDescent="0.35">
      <c r="B15" s="56">
        <f>'Renforcement objectifs strat'!B14</f>
        <v>0</v>
      </c>
      <c r="C15" s="56">
        <f>'Renforcement objectifs strat'!C14</f>
        <v>0</v>
      </c>
      <c r="D15" s="56">
        <f>'Renforcement objectifs strat'!D14</f>
        <v>0</v>
      </c>
      <c r="E15" s="102"/>
      <c r="F15" s="102"/>
      <c r="G15" s="102"/>
      <c r="H15" s="102"/>
      <c r="I15" s="102"/>
    </row>
    <row r="16" spans="2:10" x14ac:dyDescent="0.35">
      <c r="B16" s="56">
        <f>'Renforcement objectifs strat'!B15</f>
        <v>0</v>
      </c>
      <c r="C16" s="56">
        <f>'Renforcement objectifs strat'!C15</f>
        <v>0</v>
      </c>
      <c r="D16" s="56">
        <f>'Renforcement objectifs strat'!D15</f>
        <v>0</v>
      </c>
      <c r="E16" s="102"/>
      <c r="F16" s="102"/>
      <c r="G16" s="102"/>
      <c r="H16" s="102"/>
      <c r="I16" s="102"/>
    </row>
    <row r="17" spans="2:9" x14ac:dyDescent="0.35">
      <c r="B17" s="56">
        <f>'Renforcement objectifs strat'!B16</f>
        <v>0</v>
      </c>
      <c r="C17" s="56">
        <f>'Renforcement objectifs strat'!C16</f>
        <v>0</v>
      </c>
      <c r="D17" s="56">
        <f>'Renforcement objectifs strat'!D16</f>
        <v>0</v>
      </c>
      <c r="E17" s="102"/>
      <c r="F17" s="102"/>
      <c r="G17" s="102"/>
      <c r="H17" s="102"/>
      <c r="I17" s="102"/>
    </row>
    <row r="18" spans="2:9" x14ac:dyDescent="0.35">
      <c r="B18" s="56">
        <f>'Renforcement objectifs strat'!B17</f>
        <v>0</v>
      </c>
      <c r="C18" s="56">
        <f>'Renforcement objectifs strat'!C17</f>
        <v>0</v>
      </c>
      <c r="D18" s="56">
        <f>'Renforcement objectifs strat'!D17</f>
        <v>0</v>
      </c>
      <c r="E18" s="102"/>
      <c r="F18" s="102"/>
      <c r="G18" s="102"/>
      <c r="H18" s="102"/>
      <c r="I18" s="102"/>
    </row>
    <row r="19" spans="2:9" x14ac:dyDescent="0.35">
      <c r="B19" s="56">
        <f>'Renforcement objectifs strat'!B18</f>
        <v>0</v>
      </c>
      <c r="C19" s="56">
        <f>'Renforcement objectifs strat'!C18</f>
        <v>0</v>
      </c>
      <c r="D19" s="56">
        <f>'Renforcement objectifs strat'!D18</f>
        <v>0</v>
      </c>
      <c r="E19" s="102"/>
      <c r="F19" s="102"/>
      <c r="G19" s="102"/>
      <c r="H19" s="102"/>
      <c r="I19" s="102"/>
    </row>
    <row r="20" spans="2:9" x14ac:dyDescent="0.35">
      <c r="B20" s="56">
        <f>'Renforcement objectifs strat'!B19</f>
        <v>0</v>
      </c>
      <c r="C20" s="56">
        <f>'Renforcement objectifs strat'!C19</f>
        <v>0</v>
      </c>
      <c r="D20" s="56">
        <f>'Renforcement objectifs strat'!D19</f>
        <v>0</v>
      </c>
      <c r="E20" s="102"/>
      <c r="F20" s="102"/>
      <c r="G20" s="102"/>
      <c r="H20" s="102"/>
      <c r="I20" s="102"/>
    </row>
    <row r="21" spans="2:9" x14ac:dyDescent="0.35">
      <c r="B21" s="56">
        <f>'Renforcement objectifs strat'!B20</f>
        <v>0</v>
      </c>
      <c r="C21" s="56">
        <f>'Renforcement objectifs strat'!C20</f>
        <v>0</v>
      </c>
      <c r="D21" s="56">
        <f>'Renforcement objectifs strat'!D20</f>
        <v>0</v>
      </c>
      <c r="E21" s="102"/>
      <c r="F21" s="102"/>
      <c r="G21" s="102"/>
      <c r="H21" s="102"/>
      <c r="I21" s="102"/>
    </row>
    <row r="22" spans="2:9" hidden="1" x14ac:dyDescent="0.35">
      <c r="B22" s="56">
        <f>'Renforcement objectifs strat'!B21</f>
        <v>0</v>
      </c>
      <c r="C22" s="56">
        <f>'Renforcement objectifs strat'!C21</f>
        <v>0</v>
      </c>
      <c r="D22" s="56">
        <f>'Renforcement objectifs strat'!D21</f>
        <v>0</v>
      </c>
      <c r="E22" s="102"/>
      <c r="F22" s="102"/>
      <c r="G22" s="102"/>
      <c r="H22" s="102"/>
      <c r="I22" s="102"/>
    </row>
    <row r="23" spans="2:9" hidden="1" x14ac:dyDescent="0.35">
      <c r="B23" s="56">
        <f>'Renforcement objectifs strat'!B22</f>
        <v>0</v>
      </c>
      <c r="C23" s="56">
        <f>'Renforcement objectifs strat'!C22</f>
        <v>0</v>
      </c>
      <c r="D23" s="56">
        <f>'Renforcement objectifs strat'!D22</f>
        <v>0</v>
      </c>
      <c r="E23" s="102"/>
      <c r="F23" s="102"/>
      <c r="G23" s="102"/>
      <c r="H23" s="102"/>
      <c r="I23" s="102"/>
    </row>
    <row r="24" spans="2:9" hidden="1" x14ac:dyDescent="0.35">
      <c r="B24" s="56">
        <f>'Renforcement objectifs strat'!B23</f>
        <v>0</v>
      </c>
      <c r="C24" s="56">
        <f>'Renforcement objectifs strat'!C23</f>
        <v>0</v>
      </c>
      <c r="D24" s="56">
        <f>'Renforcement objectifs strat'!D23</f>
        <v>0</v>
      </c>
      <c r="E24" s="102"/>
      <c r="F24" s="102"/>
      <c r="G24" s="102"/>
      <c r="H24" s="102"/>
      <c r="I24" s="102"/>
    </row>
    <row r="25" spans="2:9" hidden="1" x14ac:dyDescent="0.35">
      <c r="B25" s="56">
        <f>'Renforcement objectifs strat'!B24</f>
        <v>0</v>
      </c>
      <c r="C25" s="56">
        <f>'Renforcement objectifs strat'!C24</f>
        <v>0</v>
      </c>
      <c r="D25" s="56">
        <f>'Renforcement objectifs strat'!D24</f>
        <v>0</v>
      </c>
      <c r="E25" s="102"/>
      <c r="F25" s="102"/>
      <c r="G25" s="102"/>
      <c r="H25" s="102"/>
      <c r="I25" s="102"/>
    </row>
    <row r="26" spans="2:9" hidden="1" x14ac:dyDescent="0.35">
      <c r="B26" s="56">
        <f>'Renforcement objectifs strat'!B25</f>
        <v>0</v>
      </c>
      <c r="C26" s="56">
        <f>'Renforcement objectifs strat'!C25</f>
        <v>0</v>
      </c>
      <c r="D26" s="56">
        <f>'Renforcement objectifs strat'!D25</f>
        <v>0</v>
      </c>
      <c r="E26" s="102"/>
      <c r="F26" s="102"/>
      <c r="G26" s="102"/>
      <c r="H26" s="102"/>
      <c r="I26" s="102"/>
    </row>
    <row r="27" spans="2:9" hidden="1" x14ac:dyDescent="0.35">
      <c r="B27" s="56">
        <f>'Renforcement objectifs strat'!B26</f>
        <v>0</v>
      </c>
      <c r="C27" s="56">
        <f>'Renforcement objectifs strat'!C26</f>
        <v>0</v>
      </c>
      <c r="D27" s="56">
        <f>'Renforcement objectifs strat'!D26</f>
        <v>0</v>
      </c>
      <c r="E27" s="102"/>
      <c r="F27" s="102"/>
      <c r="G27" s="102"/>
      <c r="H27" s="102"/>
      <c r="I27" s="102"/>
    </row>
    <row r="28" spans="2:9" hidden="1" x14ac:dyDescent="0.35">
      <c r="B28" s="56">
        <f>'Renforcement objectifs strat'!B27</f>
        <v>0</v>
      </c>
      <c r="C28" s="56">
        <f>'Renforcement objectifs strat'!C27</f>
        <v>0</v>
      </c>
      <c r="D28" s="56">
        <f>'Renforcement objectifs strat'!D27</f>
        <v>0</v>
      </c>
      <c r="E28" s="102"/>
      <c r="F28" s="102"/>
      <c r="G28" s="102"/>
      <c r="H28" s="102"/>
      <c r="I28" s="102"/>
    </row>
    <row r="29" spans="2:9" hidden="1" x14ac:dyDescent="0.35">
      <c r="B29" s="56">
        <f>'Renforcement objectifs strat'!B28</f>
        <v>0</v>
      </c>
      <c r="C29" s="56">
        <f>'Renforcement objectifs strat'!C28</f>
        <v>0</v>
      </c>
      <c r="D29" s="56">
        <f>'Renforcement objectifs strat'!D28</f>
        <v>0</v>
      </c>
      <c r="E29" s="102"/>
      <c r="F29" s="102"/>
      <c r="G29" s="102"/>
      <c r="H29" s="102"/>
      <c r="I29" s="102"/>
    </row>
    <row r="30" spans="2:9" hidden="1" x14ac:dyDescent="0.35">
      <c r="B30" s="56">
        <f>'Renforcement objectifs strat'!B29</f>
        <v>0</v>
      </c>
      <c r="C30" s="56">
        <f>'Renforcement objectifs strat'!C29</f>
        <v>0</v>
      </c>
      <c r="D30" s="56">
        <f>'Renforcement objectifs strat'!D29</f>
        <v>0</v>
      </c>
      <c r="E30" s="102"/>
      <c r="F30" s="102"/>
      <c r="G30" s="102"/>
      <c r="H30" s="102"/>
      <c r="I30" s="102"/>
    </row>
    <row r="31" spans="2:9" hidden="1" x14ac:dyDescent="0.35">
      <c r="B31" s="56">
        <f>'Renforcement objectifs strat'!B30</f>
        <v>0</v>
      </c>
      <c r="C31" s="56">
        <f>'Renforcement objectifs strat'!C30</f>
        <v>0</v>
      </c>
      <c r="D31" s="56">
        <f>'Renforcement objectifs strat'!D30</f>
        <v>0</v>
      </c>
      <c r="E31" s="102"/>
      <c r="F31" s="102"/>
      <c r="G31" s="102"/>
      <c r="H31" s="102"/>
      <c r="I31" s="102"/>
    </row>
    <row r="32" spans="2:9" hidden="1" x14ac:dyDescent="0.35">
      <c r="B32" s="56">
        <f>'Renforcement objectifs strat'!B31</f>
        <v>0</v>
      </c>
      <c r="C32" s="56">
        <f>'Renforcement objectifs strat'!C31</f>
        <v>0</v>
      </c>
      <c r="D32" s="56">
        <f>'Renforcement objectifs strat'!D31</f>
        <v>0</v>
      </c>
      <c r="E32" s="102"/>
      <c r="F32" s="102"/>
      <c r="G32" s="102"/>
      <c r="H32" s="102"/>
      <c r="I32" s="102"/>
    </row>
    <row r="33" spans="2:15" hidden="1" x14ac:dyDescent="0.35">
      <c r="B33" s="56">
        <f>'Renforcement objectifs strat'!B32</f>
        <v>0</v>
      </c>
      <c r="C33" s="56">
        <f>'Renforcement objectifs strat'!C32</f>
        <v>0</v>
      </c>
      <c r="D33" s="56">
        <f>'Renforcement objectifs strat'!D32</f>
        <v>0</v>
      </c>
      <c r="E33" s="102"/>
      <c r="F33" s="102"/>
      <c r="G33" s="102"/>
      <c r="H33" s="102"/>
      <c r="I33" s="102"/>
    </row>
    <row r="34" spans="2:15" hidden="1" x14ac:dyDescent="0.35">
      <c r="B34" s="56">
        <f>'Renforcement objectifs strat'!B33</f>
        <v>0</v>
      </c>
      <c r="C34" s="56">
        <f>'Renforcement objectifs strat'!C33</f>
        <v>0</v>
      </c>
      <c r="D34" s="56">
        <f>'Renforcement objectifs strat'!D33</f>
        <v>0</v>
      </c>
      <c r="E34" s="102"/>
      <c r="F34" s="102"/>
      <c r="G34" s="102"/>
      <c r="H34" s="102"/>
      <c r="I34" s="102"/>
    </row>
    <row r="35" spans="2:15" hidden="1" x14ac:dyDescent="0.35">
      <c r="B35" s="56">
        <f>'Renforcement objectifs strat'!B34</f>
        <v>0</v>
      </c>
      <c r="C35" s="56">
        <f>'Renforcement objectifs strat'!C34</f>
        <v>0</v>
      </c>
      <c r="D35" s="56">
        <f>'Renforcement objectifs strat'!D34</f>
        <v>0</v>
      </c>
      <c r="E35" s="102"/>
      <c r="F35" s="102"/>
      <c r="G35" s="102"/>
      <c r="H35" s="102"/>
      <c r="I35" s="102"/>
    </row>
    <row r="36" spans="2:15" hidden="1" x14ac:dyDescent="0.35">
      <c r="B36" s="56">
        <f>'Renforcement objectifs strat'!B35</f>
        <v>0</v>
      </c>
      <c r="C36" s="56">
        <f>'Renforcement objectifs strat'!C35</f>
        <v>0</v>
      </c>
      <c r="D36" s="56">
        <f>'Renforcement objectifs strat'!D35</f>
        <v>0</v>
      </c>
      <c r="E36" s="102"/>
      <c r="F36" s="102"/>
      <c r="G36" s="102"/>
      <c r="H36" s="102"/>
      <c r="I36" s="102"/>
    </row>
    <row r="37" spans="2:15" hidden="1" x14ac:dyDescent="0.35">
      <c r="B37" s="56">
        <f>'Renforcement objectifs strat'!B36</f>
        <v>0</v>
      </c>
      <c r="C37" s="56">
        <f>'Renforcement objectifs strat'!C36</f>
        <v>0</v>
      </c>
      <c r="D37" s="56">
        <f>'Renforcement objectifs strat'!D36</f>
        <v>0</v>
      </c>
      <c r="E37" s="102"/>
      <c r="F37" s="102"/>
      <c r="G37" s="102"/>
      <c r="H37" s="102"/>
      <c r="I37" s="102"/>
    </row>
    <row r="38" spans="2:15" hidden="1" x14ac:dyDescent="0.35">
      <c r="B38" s="56">
        <f>'Renforcement objectifs strat'!B37</f>
        <v>0</v>
      </c>
      <c r="C38" s="56">
        <f>'Renforcement objectifs strat'!C37</f>
        <v>0</v>
      </c>
      <c r="D38" s="56">
        <f>'Renforcement objectifs strat'!D37</f>
        <v>0</v>
      </c>
      <c r="E38" s="102"/>
      <c r="F38" s="102"/>
      <c r="G38" s="102"/>
      <c r="H38" s="102"/>
      <c r="I38" s="102"/>
    </row>
    <row r="39" spans="2:15" hidden="1" x14ac:dyDescent="0.35">
      <c r="B39" s="56">
        <f>'Renforcement objectifs strat'!B38</f>
        <v>0</v>
      </c>
      <c r="C39" s="56">
        <f>'Renforcement objectifs strat'!C38</f>
        <v>0</v>
      </c>
      <c r="D39" s="56">
        <f>'Renforcement objectifs strat'!D38</f>
        <v>0</v>
      </c>
      <c r="E39" s="102"/>
      <c r="F39" s="102"/>
      <c r="G39" s="102"/>
      <c r="H39" s="102"/>
      <c r="I39" s="102"/>
    </row>
    <row r="40" spans="2:15" hidden="1" x14ac:dyDescent="0.35">
      <c r="B40" s="56">
        <f>'Renforcement objectifs strat'!B39</f>
        <v>0</v>
      </c>
      <c r="C40" s="56">
        <f>'Renforcement objectifs strat'!C39</f>
        <v>0</v>
      </c>
      <c r="D40" s="56">
        <f>'Renforcement objectifs strat'!D39</f>
        <v>0</v>
      </c>
      <c r="E40" s="102"/>
      <c r="F40" s="102"/>
      <c r="G40" s="102"/>
      <c r="H40" s="102"/>
      <c r="I40" s="102"/>
    </row>
    <row r="41" spans="2:15" hidden="1" x14ac:dyDescent="0.35">
      <c r="B41" s="56">
        <f>'Renforcement objectifs strat'!B40</f>
        <v>0</v>
      </c>
      <c r="C41" s="56">
        <f>'Renforcement objectifs strat'!C40</f>
        <v>0</v>
      </c>
      <c r="D41" s="56">
        <f>'Renforcement objectifs strat'!D40</f>
        <v>0</v>
      </c>
      <c r="E41" s="102"/>
      <c r="F41" s="102"/>
      <c r="G41" s="102"/>
      <c r="H41" s="102"/>
      <c r="I41" s="102"/>
    </row>
    <row r="42" spans="2:15" hidden="1" x14ac:dyDescent="0.35">
      <c r="B42" s="56">
        <f>'Renforcement objectifs strat'!B41</f>
        <v>0</v>
      </c>
      <c r="C42" s="56">
        <f>'Renforcement objectifs strat'!C41</f>
        <v>0</v>
      </c>
      <c r="D42" s="56">
        <f>'Renforcement objectifs strat'!D41</f>
        <v>0</v>
      </c>
      <c r="E42" s="102"/>
      <c r="F42" s="102"/>
      <c r="G42" s="102"/>
      <c r="H42" s="102"/>
      <c r="I42" s="102"/>
    </row>
    <row r="43" spans="2:15" hidden="1" x14ac:dyDescent="0.35">
      <c r="B43" s="56">
        <f>'Renforcement objectifs strat'!B42</f>
        <v>0</v>
      </c>
      <c r="C43" s="56">
        <f>'Renforcement objectifs strat'!C42</f>
        <v>0</v>
      </c>
      <c r="D43" s="56">
        <f>'Renforcement objectifs strat'!D42</f>
        <v>0</v>
      </c>
      <c r="E43" s="102"/>
      <c r="F43" s="102"/>
      <c r="G43" s="102"/>
      <c r="H43" s="102"/>
      <c r="I43" s="102"/>
    </row>
    <row r="44" spans="2:15" hidden="1" x14ac:dyDescent="0.35">
      <c r="B44" s="56">
        <f>'Renforcement objectifs strat'!B43</f>
        <v>0</v>
      </c>
      <c r="C44" s="56">
        <f>'Renforcement objectifs strat'!C43</f>
        <v>0</v>
      </c>
      <c r="D44" s="56">
        <f>'Renforcement objectifs strat'!D43</f>
        <v>0</v>
      </c>
      <c r="E44" s="102"/>
      <c r="F44" s="102"/>
      <c r="G44" s="102"/>
      <c r="H44" s="102"/>
      <c r="I44" s="102"/>
    </row>
    <row r="45" spans="2:15" x14ac:dyDescent="0.35">
      <c r="B45" s="56">
        <f>'Renforcement objectifs strat'!B44</f>
        <v>0</v>
      </c>
      <c r="C45" s="56">
        <f>'Renforcement objectifs strat'!C44</f>
        <v>0</v>
      </c>
      <c r="D45" s="56">
        <f>'Renforcement objectifs strat'!D44</f>
        <v>0</v>
      </c>
      <c r="E45" s="102"/>
      <c r="F45" s="102"/>
      <c r="G45" s="102"/>
      <c r="H45" s="102"/>
      <c r="I45" s="102"/>
    </row>
    <row r="48" spans="2:15" s="108" customFormat="1" ht="45" customHeight="1" x14ac:dyDescent="0.35">
      <c r="B48" s="33" t="s">
        <v>179</v>
      </c>
      <c r="C48" s="33" t="s">
        <v>168</v>
      </c>
      <c r="D48" s="104"/>
      <c r="E48" s="33" t="s">
        <v>180</v>
      </c>
      <c r="F48" s="33" t="s">
        <v>168</v>
      </c>
      <c r="G48" s="104"/>
      <c r="H48" s="33" t="s">
        <v>178</v>
      </c>
      <c r="I48" s="33" t="s">
        <v>168</v>
      </c>
      <c r="J48" s="104"/>
      <c r="K48" s="33" t="s">
        <v>181</v>
      </c>
      <c r="L48" s="33" t="s">
        <v>168</v>
      </c>
      <c r="M48" s="104"/>
      <c r="N48" s="114" t="s">
        <v>182</v>
      </c>
      <c r="O48" s="114" t="s">
        <v>168</v>
      </c>
    </row>
    <row r="49" spans="2:15" x14ac:dyDescent="0.35">
      <c r="B49" s="56" t="str">
        <f>IF('Plan d''action du PRAS'!J11="X",'Plan d''action du PRAS'!C11,"")</f>
        <v/>
      </c>
      <c r="C49" s="115"/>
      <c r="D49" s="116"/>
      <c r="E49" s="117" t="str">
        <f>IF('Plan d''action du PRAS'!K11="X",'Plan d''action du PRAS'!C11,"")</f>
        <v/>
      </c>
      <c r="F49" s="115"/>
      <c r="G49" s="116"/>
      <c r="H49" s="117" t="str">
        <f>IF('Plan d''action du PRAS'!L11="X",'Plan d''action du PRAS'!C11,"")</f>
        <v/>
      </c>
      <c r="I49" s="115"/>
      <c r="J49" s="116"/>
      <c r="K49" s="117" t="str">
        <f>IF('Plan d''action du PRAS'!M11="X",'Plan d''action du PRAS'!C11,"")</f>
        <v/>
      </c>
      <c r="L49" s="115"/>
      <c r="M49" s="116"/>
      <c r="N49" s="118" t="str">
        <f>IF('Plan d''action du PRAS'!N11="X",'Plan d''action du PRAS'!C11,"")</f>
        <v/>
      </c>
      <c r="O49" s="119">
        <v>0.23</v>
      </c>
    </row>
    <row r="50" spans="2:15" x14ac:dyDescent="0.35">
      <c r="B50" s="56" t="str">
        <f>IF('Plan d''action du PRAS'!J12="X",'Plan d''action du PRAS'!C12,"")</f>
        <v/>
      </c>
      <c r="C50" s="115"/>
      <c r="D50" s="116"/>
      <c r="E50" s="117" t="str">
        <f>IF('Plan d''action du PRAS'!K12="X",'Plan d''action du PRAS'!C12,"")</f>
        <v/>
      </c>
      <c r="F50" s="115"/>
      <c r="G50" s="116"/>
      <c r="H50" s="117" t="str">
        <f>IF('Plan d''action du PRAS'!L12="X",'Plan d''action du PRAS'!C12,"")</f>
        <v/>
      </c>
      <c r="I50" s="115"/>
      <c r="J50" s="116"/>
      <c r="K50" s="117" t="str">
        <f>IF('Plan d''action du PRAS'!M12="X",'Plan d''action du PRAS'!C12,"")</f>
        <v/>
      </c>
      <c r="L50" s="115"/>
      <c r="M50" s="116"/>
      <c r="N50" s="118" t="str">
        <f>IF('Plan d''action du PRAS'!N12="X",'Plan d''action du PRAS'!C12,"")</f>
        <v/>
      </c>
      <c r="O50" s="119"/>
    </row>
    <row r="51" spans="2:15" x14ac:dyDescent="0.35">
      <c r="B51" s="56" t="str">
        <f>IF('Plan d''action du PRAS'!J13="X",'Plan d''action du PRAS'!C13,"")</f>
        <v/>
      </c>
      <c r="C51" s="115"/>
      <c r="D51" s="116"/>
      <c r="E51" s="117" t="str">
        <f>IF('Plan d''action du PRAS'!K13="X",'Plan d''action du PRAS'!C13,"")</f>
        <v/>
      </c>
      <c r="F51" s="115"/>
      <c r="G51" s="116"/>
      <c r="H51" s="117" t="str">
        <f>IF('Plan d''action du PRAS'!L13="X",'Plan d''action du PRAS'!C13,"")</f>
        <v/>
      </c>
      <c r="I51" s="115"/>
      <c r="J51" s="116"/>
      <c r="K51" s="117" t="str">
        <f>IF('Plan d''action du PRAS'!M13="X",'Plan d''action du PRAS'!C13,"")</f>
        <v/>
      </c>
      <c r="L51" s="115"/>
      <c r="M51" s="116"/>
      <c r="N51" s="118" t="str">
        <f>IF('Plan d''action du PRAS'!N13="X",'Plan d''action du PRAS'!C13,"")</f>
        <v/>
      </c>
      <c r="O51" s="119"/>
    </row>
    <row r="52" spans="2:15" x14ac:dyDescent="0.35">
      <c r="B52" s="56" t="str">
        <f>IF('Plan d''action du PRAS'!J14="X",'Plan d''action du PRAS'!C14,"")</f>
        <v/>
      </c>
      <c r="C52" s="115"/>
      <c r="D52" s="116"/>
      <c r="E52" s="117" t="str">
        <f>IF('Plan d''action du PRAS'!K14="X",'Plan d''action du PRAS'!C14,"")</f>
        <v/>
      </c>
      <c r="F52" s="115"/>
      <c r="G52" s="116"/>
      <c r="H52" s="117" t="str">
        <f>IF('Plan d''action du PRAS'!L14="X",'Plan d''action du PRAS'!C14,"")</f>
        <v/>
      </c>
      <c r="I52" s="115"/>
      <c r="J52" s="116"/>
      <c r="K52" s="117" t="str">
        <f>IF('Plan d''action du PRAS'!M14="X",'Plan d''action du PRAS'!C14,"")</f>
        <v/>
      </c>
      <c r="L52" s="115"/>
      <c r="M52" s="116"/>
      <c r="N52" s="118" t="str">
        <f>IF('Plan d''action du PRAS'!N14="X",'Plan d''action du PRAS'!C14,"")</f>
        <v/>
      </c>
      <c r="O52" s="119"/>
    </row>
    <row r="53" spans="2:15" x14ac:dyDescent="0.35">
      <c r="B53" s="56" t="str">
        <f>IF('Plan d''action du PRAS'!J15="X",'Plan d''action du PRAS'!C15,"")</f>
        <v/>
      </c>
      <c r="C53" s="115"/>
      <c r="D53" s="116"/>
      <c r="E53" s="117" t="str">
        <f>IF('Plan d''action du PRAS'!K15="X",'Plan d''action du PRAS'!C15,"")</f>
        <v/>
      </c>
      <c r="F53" s="115"/>
      <c r="G53" s="116"/>
      <c r="H53" s="117" t="str">
        <f>IF('Plan d''action du PRAS'!L15="X",'Plan d''action du PRAS'!C15,"")</f>
        <v/>
      </c>
      <c r="I53" s="115"/>
      <c r="J53" s="116"/>
      <c r="K53" s="117" t="str">
        <f>IF('Plan d''action du PRAS'!M15="X",'Plan d''action du PRAS'!C15,"")</f>
        <v/>
      </c>
      <c r="L53" s="115"/>
      <c r="M53" s="116"/>
      <c r="N53" s="118" t="str">
        <f>IF('Plan d''action du PRAS'!N15="X",'Plan d''action du PRAS'!C15,"")</f>
        <v/>
      </c>
      <c r="O53" s="119"/>
    </row>
    <row r="54" spans="2:15" x14ac:dyDescent="0.35">
      <c r="B54" s="56" t="str">
        <f>IF('Plan d''action du PRAS'!J16="X",'Plan d''action du PRAS'!C16,"")</f>
        <v/>
      </c>
      <c r="C54" s="115"/>
      <c r="D54" s="116"/>
      <c r="E54" s="117" t="str">
        <f>IF('Plan d''action du PRAS'!K16="X",'Plan d''action du PRAS'!C16,"")</f>
        <v/>
      </c>
      <c r="F54" s="115"/>
      <c r="G54" s="116"/>
      <c r="H54" s="117" t="str">
        <f>IF('Plan d''action du PRAS'!L16="X",'Plan d''action du PRAS'!C16,"")</f>
        <v/>
      </c>
      <c r="I54" s="115"/>
      <c r="J54" s="116"/>
      <c r="K54" s="117" t="str">
        <f>IF('Plan d''action du PRAS'!M16="X",'Plan d''action du PRAS'!C16,"")</f>
        <v/>
      </c>
      <c r="L54" s="115"/>
      <c r="M54" s="116"/>
      <c r="N54" s="118" t="str">
        <f>IF('Plan d''action du PRAS'!N16="X",'Plan d''action du PRAS'!C16,"")</f>
        <v/>
      </c>
      <c r="O54" s="119"/>
    </row>
    <row r="55" spans="2:15" x14ac:dyDescent="0.35">
      <c r="B55" s="56" t="str">
        <f>IF('Plan d''action du PRAS'!J17="X",'Plan d''action du PRAS'!C17,"")</f>
        <v/>
      </c>
      <c r="C55" s="115"/>
      <c r="D55" s="116"/>
      <c r="E55" s="117" t="str">
        <f>IF('Plan d''action du PRAS'!K17="X",'Plan d''action du PRAS'!C17,"")</f>
        <v/>
      </c>
      <c r="F55" s="115"/>
      <c r="G55" s="116"/>
      <c r="H55" s="117" t="str">
        <f>IF('Plan d''action du PRAS'!L17="X",'Plan d''action du PRAS'!C17,"")</f>
        <v/>
      </c>
      <c r="I55" s="115"/>
      <c r="J55" s="116"/>
      <c r="K55" s="117" t="str">
        <f>IF('Plan d''action du PRAS'!M17="X",'Plan d''action du PRAS'!C17,"")</f>
        <v/>
      </c>
      <c r="L55" s="115"/>
      <c r="M55" s="116"/>
      <c r="N55" s="118" t="str">
        <f>IF('Plan d''action du PRAS'!N17="X",'Plan d''action du PRAS'!C17,"")</f>
        <v/>
      </c>
      <c r="O55" s="119"/>
    </row>
    <row r="56" spans="2:15" x14ac:dyDescent="0.35">
      <c r="B56" s="56" t="str">
        <f>IF('Plan d''action du PRAS'!J18="X",'Plan d''action du PRAS'!C18,"")</f>
        <v/>
      </c>
      <c r="C56" s="115"/>
      <c r="D56" s="116"/>
      <c r="E56" s="117" t="str">
        <f>IF('Plan d''action du PRAS'!K18="X",'Plan d''action du PRAS'!C18,"")</f>
        <v/>
      </c>
      <c r="F56" s="115"/>
      <c r="G56" s="116"/>
      <c r="H56" s="117" t="str">
        <f>IF('Plan d''action du PRAS'!L18="X",'Plan d''action du PRAS'!C18,"")</f>
        <v/>
      </c>
      <c r="I56" s="115"/>
      <c r="J56" s="116"/>
      <c r="K56" s="117" t="str">
        <f>IF('Plan d''action du PRAS'!M18="X",'Plan d''action du PRAS'!C18,"")</f>
        <v/>
      </c>
      <c r="L56" s="115"/>
      <c r="M56" s="116"/>
      <c r="N56" s="118" t="str">
        <f>IF('Plan d''action du PRAS'!N18="X",'Plan d''action du PRAS'!C18,"")</f>
        <v/>
      </c>
      <c r="O56" s="119"/>
    </row>
    <row r="57" spans="2:15" x14ac:dyDescent="0.35">
      <c r="B57" s="56" t="str">
        <f>IF('Plan d''action du PRAS'!J19="X",'Plan d''action du PRAS'!C19,"")</f>
        <v/>
      </c>
      <c r="C57" s="115"/>
      <c r="D57" s="116"/>
      <c r="E57" s="117" t="str">
        <f>IF('Plan d''action du PRAS'!K19="X",'Plan d''action du PRAS'!C19,"")</f>
        <v/>
      </c>
      <c r="F57" s="115"/>
      <c r="G57" s="116"/>
      <c r="H57" s="117" t="str">
        <f>IF('Plan d''action du PRAS'!L19="X",'Plan d''action du PRAS'!C19,"")</f>
        <v/>
      </c>
      <c r="I57" s="115"/>
      <c r="J57" s="116"/>
      <c r="K57" s="117" t="str">
        <f>IF('Plan d''action du PRAS'!M19="X",'Plan d''action du PRAS'!C19,"")</f>
        <v/>
      </c>
      <c r="L57" s="115"/>
      <c r="M57" s="116"/>
      <c r="N57" s="118" t="str">
        <f>IF('Plan d''action du PRAS'!N19="X",'Plan d''action du PRAS'!C19,"")</f>
        <v/>
      </c>
      <c r="O57" s="119"/>
    </row>
    <row r="58" spans="2:15" x14ac:dyDescent="0.35">
      <c r="B58" s="56" t="str">
        <f>IF('Plan d''action du PRAS'!J20="X",'Plan d''action du PRAS'!C20,"")</f>
        <v/>
      </c>
      <c r="C58" s="115"/>
      <c r="D58" s="116"/>
      <c r="E58" s="117" t="str">
        <f>IF('Plan d''action du PRAS'!K20="X",'Plan d''action du PRAS'!C20,"")</f>
        <v/>
      </c>
      <c r="F58" s="115"/>
      <c r="G58" s="116"/>
      <c r="H58" s="117" t="str">
        <f>IF('Plan d''action du PRAS'!L20="X",'Plan d''action du PRAS'!C20,"")</f>
        <v/>
      </c>
      <c r="I58" s="115"/>
      <c r="J58" s="116"/>
      <c r="K58" s="117" t="str">
        <f>IF('Plan d''action du PRAS'!M20="X",'Plan d''action du PRAS'!C20,"")</f>
        <v/>
      </c>
      <c r="L58" s="115"/>
      <c r="M58" s="116"/>
      <c r="N58" s="118" t="str">
        <f>IF('Plan d''action du PRAS'!N20="X",'Plan d''action du PRAS'!C20,"")</f>
        <v/>
      </c>
      <c r="O58" s="119"/>
    </row>
    <row r="59" spans="2:15" x14ac:dyDescent="0.35">
      <c r="B59" s="56" t="str">
        <f>IF('Plan d''action du PRAS'!J21="X",'Plan d''action du PRAS'!C21,"")</f>
        <v/>
      </c>
      <c r="C59" s="115"/>
      <c r="D59" s="116"/>
      <c r="E59" s="117" t="str">
        <f>IF('Plan d''action du PRAS'!K21="X",'Plan d''action du PRAS'!C21,"")</f>
        <v/>
      </c>
      <c r="F59" s="115"/>
      <c r="G59" s="116"/>
      <c r="H59" s="117" t="str">
        <f>IF('Plan d''action du PRAS'!L21="X",'Plan d''action du PRAS'!C21,"")</f>
        <v/>
      </c>
      <c r="I59" s="115"/>
      <c r="J59" s="116"/>
      <c r="K59" s="117" t="str">
        <f>IF('Plan d''action du PRAS'!M21="X",'Plan d''action du PRAS'!C21,"")</f>
        <v/>
      </c>
      <c r="L59" s="115"/>
      <c r="M59" s="116"/>
      <c r="N59" s="118" t="str">
        <f>IF('Plan d''action du PRAS'!N21="X",'Plan d''action du PRAS'!C21,"")</f>
        <v/>
      </c>
      <c r="O59" s="119"/>
    </row>
    <row r="60" spans="2:15" x14ac:dyDescent="0.35">
      <c r="B60" s="56" t="str">
        <f>IF('Plan d''action du PRAS'!J22="X",'Plan d''action du PRAS'!C22,"")</f>
        <v/>
      </c>
      <c r="C60" s="115"/>
      <c r="D60" s="116"/>
      <c r="E60" s="117" t="str">
        <f>IF('Plan d''action du PRAS'!K22="X",'Plan d''action du PRAS'!C22,"")</f>
        <v/>
      </c>
      <c r="F60" s="115"/>
      <c r="G60" s="116"/>
      <c r="H60" s="117" t="str">
        <f>IF('Plan d''action du PRAS'!L22="X",'Plan d''action du PRAS'!C22,"")</f>
        <v/>
      </c>
      <c r="I60" s="115"/>
      <c r="J60" s="116"/>
      <c r="K60" s="117" t="str">
        <f>IF('Plan d''action du PRAS'!M22="X",'Plan d''action du PRAS'!C22,"")</f>
        <v/>
      </c>
      <c r="L60" s="115"/>
      <c r="M60" s="116"/>
      <c r="N60" s="118" t="str">
        <f>IF('Plan d''action du PRAS'!N22="X",'Plan d''action du PRAS'!C22,"")</f>
        <v/>
      </c>
      <c r="O60" s="119"/>
    </row>
    <row r="61" spans="2:15" x14ac:dyDescent="0.35">
      <c r="B61" s="56" t="str">
        <f>IF('Plan d''action du PRAS'!J23="X",'Plan d''action du PRAS'!C23,"")</f>
        <v/>
      </c>
      <c r="C61" s="115"/>
      <c r="D61" s="116"/>
      <c r="E61" s="117" t="str">
        <f>IF('Plan d''action du PRAS'!K23="X",'Plan d''action du PRAS'!C23,"")</f>
        <v/>
      </c>
      <c r="F61" s="115"/>
      <c r="G61" s="116"/>
      <c r="H61" s="117" t="str">
        <f>IF('Plan d''action du PRAS'!L23="X",'Plan d''action du PRAS'!C23,"")</f>
        <v/>
      </c>
      <c r="I61" s="115"/>
      <c r="J61" s="116"/>
      <c r="K61" s="117" t="str">
        <f>IF('Plan d''action du PRAS'!M23="X",'Plan d''action du PRAS'!C23,"")</f>
        <v/>
      </c>
      <c r="L61" s="115"/>
      <c r="M61" s="116"/>
      <c r="N61" s="118" t="str">
        <f>IF('Plan d''action du PRAS'!N23="X",'Plan d''action du PRAS'!C23,"")</f>
        <v/>
      </c>
      <c r="O61" s="119"/>
    </row>
    <row r="62" spans="2:15" x14ac:dyDescent="0.35">
      <c r="B62" s="56" t="str">
        <f>IF('Plan d''action du PRAS'!J24="X",'Plan d''action du PRAS'!C24,"")</f>
        <v/>
      </c>
      <c r="C62" s="115"/>
      <c r="D62" s="116"/>
      <c r="E62" s="117" t="str">
        <f>IF('Plan d''action du PRAS'!K24="X",'Plan d''action du PRAS'!C24,"")</f>
        <v/>
      </c>
      <c r="F62" s="115"/>
      <c r="G62" s="116"/>
      <c r="H62" s="117" t="str">
        <f>IF('Plan d''action du PRAS'!L24="X",'Plan d''action du PRAS'!C24,"")</f>
        <v/>
      </c>
      <c r="I62" s="115"/>
      <c r="J62" s="116"/>
      <c r="K62" s="117" t="str">
        <f>IF('Plan d''action du PRAS'!M24="X",'Plan d''action du PRAS'!C24,"")</f>
        <v/>
      </c>
      <c r="L62" s="115"/>
      <c r="M62" s="116"/>
      <c r="N62" s="118" t="str">
        <f>IF('Plan d''action du PRAS'!N24="X",'Plan d''action du PRAS'!C24,"")</f>
        <v/>
      </c>
      <c r="O62" s="119"/>
    </row>
    <row r="63" spans="2:15" x14ac:dyDescent="0.35">
      <c r="B63" s="56" t="str">
        <f>IF('Plan d''action du PRAS'!J25="X",'Plan d''action du PRAS'!C25,"")</f>
        <v/>
      </c>
      <c r="C63" s="115"/>
      <c r="D63" s="116"/>
      <c r="E63" s="117" t="str">
        <f>IF('Plan d''action du PRAS'!K25="X",'Plan d''action du PRAS'!C25,"")</f>
        <v/>
      </c>
      <c r="F63" s="115"/>
      <c r="G63" s="116"/>
      <c r="H63" s="117" t="str">
        <f>IF('Plan d''action du PRAS'!L25="X",'Plan d''action du PRAS'!C25,"")</f>
        <v/>
      </c>
      <c r="I63" s="115"/>
      <c r="J63" s="116"/>
      <c r="K63" s="117" t="str">
        <f>IF('Plan d''action du PRAS'!M25="X",'Plan d''action du PRAS'!C25,"")</f>
        <v/>
      </c>
      <c r="L63" s="115"/>
      <c r="M63" s="116"/>
      <c r="N63" s="118" t="str">
        <f>IF('Plan d''action du PRAS'!N25="X",'Plan d''action du PRAS'!C25,"")</f>
        <v/>
      </c>
      <c r="O63" s="119"/>
    </row>
    <row r="64" spans="2:15" x14ac:dyDescent="0.35">
      <c r="B64" s="56" t="str">
        <f>IF('Plan d''action du PRAS'!J26="X",'Plan d''action du PRAS'!C26,"")</f>
        <v/>
      </c>
      <c r="C64" s="115"/>
      <c r="D64" s="116"/>
      <c r="E64" s="117" t="str">
        <f>IF('Plan d''action du PRAS'!K26="X",'Plan d''action du PRAS'!C26,"")</f>
        <v/>
      </c>
      <c r="F64" s="115"/>
      <c r="G64" s="116"/>
      <c r="H64" s="117" t="str">
        <f>IF('Plan d''action du PRAS'!L26="X",'Plan d''action du PRAS'!C26,"")</f>
        <v/>
      </c>
      <c r="I64" s="115"/>
      <c r="J64" s="116"/>
      <c r="K64" s="117" t="str">
        <f>IF('Plan d''action du PRAS'!M26="X",'Plan d''action du PRAS'!C26,"")</f>
        <v/>
      </c>
      <c r="L64" s="115"/>
      <c r="M64" s="116"/>
      <c r="N64" s="118" t="str">
        <f>IF('Plan d''action du PRAS'!N26="X",'Plan d''action du PRAS'!C26,"")</f>
        <v/>
      </c>
      <c r="O64" s="119"/>
    </row>
    <row r="65" spans="2:15" x14ac:dyDescent="0.35">
      <c r="B65" s="56" t="str">
        <f>IF('Plan d''action du PRAS'!J27="X",'Plan d''action du PRAS'!C27,"")</f>
        <v/>
      </c>
      <c r="C65" s="115"/>
      <c r="D65" s="116"/>
      <c r="E65" s="117" t="str">
        <f>IF('Plan d''action du PRAS'!K27="X",'Plan d''action du PRAS'!C27,"")</f>
        <v/>
      </c>
      <c r="F65" s="115"/>
      <c r="G65" s="116"/>
      <c r="H65" s="117" t="str">
        <f>IF('Plan d''action du PRAS'!L27="X",'Plan d''action du PRAS'!C27,"")</f>
        <v/>
      </c>
      <c r="I65" s="115"/>
      <c r="J65" s="116"/>
      <c r="K65" s="117" t="str">
        <f>IF('Plan d''action du PRAS'!M27="X",'Plan d''action du PRAS'!C27,"")</f>
        <v/>
      </c>
      <c r="L65" s="115"/>
      <c r="M65" s="116"/>
      <c r="N65" s="118" t="str">
        <f>IF('Plan d''action du PRAS'!N27="X",'Plan d''action du PRAS'!C27,"")</f>
        <v/>
      </c>
      <c r="O65" s="119"/>
    </row>
    <row r="66" spans="2:15" x14ac:dyDescent="0.35">
      <c r="B66" s="56" t="str">
        <f>IF('Plan d''action du PRAS'!J28="X",'Plan d''action du PRAS'!C28,"")</f>
        <v/>
      </c>
      <c r="C66" s="115"/>
      <c r="D66" s="116"/>
      <c r="E66" s="117" t="str">
        <f>IF('Plan d''action du PRAS'!K28="X",'Plan d''action du PRAS'!C28,"")</f>
        <v/>
      </c>
      <c r="F66" s="115"/>
      <c r="G66" s="116"/>
      <c r="H66" s="117" t="str">
        <f>IF('Plan d''action du PRAS'!L28="X",'Plan d''action du PRAS'!C28,"")</f>
        <v/>
      </c>
      <c r="I66" s="115"/>
      <c r="J66" s="116"/>
      <c r="K66" s="117" t="str">
        <f>IF('Plan d''action du PRAS'!M28="X",'Plan d''action du PRAS'!C28,"")</f>
        <v/>
      </c>
      <c r="L66" s="115"/>
      <c r="M66" s="116"/>
      <c r="N66" s="118" t="str">
        <f>IF('Plan d''action du PRAS'!N28="X",'Plan d''action du PRAS'!C28,"")</f>
        <v/>
      </c>
      <c r="O66" s="119"/>
    </row>
    <row r="67" spans="2:15" x14ac:dyDescent="0.35">
      <c r="B67" s="56" t="str">
        <f>IF('Plan d''action du PRAS'!J29="X",'Plan d''action du PRAS'!C29,"")</f>
        <v/>
      </c>
      <c r="C67" s="115"/>
      <c r="D67" s="116"/>
      <c r="E67" s="117" t="str">
        <f>IF('Plan d''action du PRAS'!K29="X",'Plan d''action du PRAS'!C29,"")</f>
        <v/>
      </c>
      <c r="F67" s="115"/>
      <c r="G67" s="116"/>
      <c r="H67" s="117" t="str">
        <f>IF('Plan d''action du PRAS'!L29="X",'Plan d''action du PRAS'!C29,"")</f>
        <v/>
      </c>
      <c r="I67" s="115"/>
      <c r="J67" s="116"/>
      <c r="K67" s="117" t="str">
        <f>IF('Plan d''action du PRAS'!M29="X",'Plan d''action du PRAS'!C29,"")</f>
        <v/>
      </c>
      <c r="L67" s="115"/>
      <c r="M67" s="116"/>
      <c r="N67" s="118" t="str">
        <f>IF('Plan d''action du PRAS'!N29="X",'Plan d''action du PRAS'!C29,"")</f>
        <v/>
      </c>
      <c r="O67" s="119"/>
    </row>
    <row r="68" spans="2:15" x14ac:dyDescent="0.35">
      <c r="B68" s="56" t="str">
        <f>IF('Plan d''action du PRAS'!J30="X",'Plan d''action du PRAS'!C30,"")</f>
        <v/>
      </c>
      <c r="C68" s="115"/>
      <c r="D68" s="116"/>
      <c r="E68" s="117" t="str">
        <f>IF('Plan d''action du PRAS'!K30="X",'Plan d''action du PRAS'!C30,"")</f>
        <v/>
      </c>
      <c r="F68" s="115"/>
      <c r="G68" s="116"/>
      <c r="H68" s="117" t="str">
        <f>IF('Plan d''action du PRAS'!L30="X",'Plan d''action du PRAS'!C30,"")</f>
        <v/>
      </c>
      <c r="I68" s="115"/>
      <c r="J68" s="116"/>
      <c r="K68" s="117" t="str">
        <f>IF('Plan d''action du PRAS'!M30="X",'Plan d''action du PRAS'!C30,"")</f>
        <v/>
      </c>
      <c r="L68" s="115"/>
      <c r="M68" s="116"/>
      <c r="N68" s="118" t="str">
        <f>IF('Plan d''action du PRAS'!N30="X",'Plan d''action du PRAS'!C30,"")</f>
        <v/>
      </c>
      <c r="O68" s="119"/>
    </row>
    <row r="69" spans="2:15" x14ac:dyDescent="0.35">
      <c r="B69" s="56" t="str">
        <f>IF('Plan d''action du PRAS'!J31="X",'Plan d''action du PRAS'!C31,"")</f>
        <v/>
      </c>
      <c r="C69" s="115"/>
      <c r="D69" s="116"/>
      <c r="E69" s="117" t="str">
        <f>IF('Plan d''action du PRAS'!K31="X",'Plan d''action du PRAS'!C31,"")</f>
        <v/>
      </c>
      <c r="F69" s="115"/>
      <c r="G69" s="116"/>
      <c r="H69" s="117" t="str">
        <f>IF('Plan d''action du PRAS'!L31="X",'Plan d''action du PRAS'!C31,"")</f>
        <v/>
      </c>
      <c r="I69" s="115"/>
      <c r="J69" s="116"/>
      <c r="K69" s="117" t="str">
        <f>IF('Plan d''action du PRAS'!M31="X",'Plan d''action du PRAS'!C31,"")</f>
        <v/>
      </c>
      <c r="L69" s="115"/>
      <c r="M69" s="116"/>
      <c r="N69" s="118" t="str">
        <f>IF('Plan d''action du PRAS'!N31="X",'Plan d''action du PRAS'!C31,"")</f>
        <v/>
      </c>
      <c r="O69" s="119"/>
    </row>
    <row r="70" spans="2:15" x14ac:dyDescent="0.35">
      <c r="B70" s="56" t="str">
        <f>IF('Plan d''action du PRAS'!J32="X",'Plan d''action du PRAS'!C32,"")</f>
        <v/>
      </c>
      <c r="C70" s="115"/>
      <c r="D70" s="116"/>
      <c r="E70" s="117" t="str">
        <f>IF('Plan d''action du PRAS'!K32="X",'Plan d''action du PRAS'!C32,"")</f>
        <v/>
      </c>
      <c r="F70" s="115"/>
      <c r="G70" s="116"/>
      <c r="H70" s="117" t="str">
        <f>IF('Plan d''action du PRAS'!L32="X",'Plan d''action du PRAS'!C32,"")</f>
        <v/>
      </c>
      <c r="I70" s="115"/>
      <c r="J70" s="116"/>
      <c r="K70" s="117" t="str">
        <f>IF('Plan d''action du PRAS'!M32="X",'Plan d''action du PRAS'!C32,"")</f>
        <v/>
      </c>
      <c r="L70" s="115"/>
      <c r="M70" s="116"/>
      <c r="N70" s="118" t="str">
        <f>IF('Plan d''action du PRAS'!N32="X",'Plan d''action du PRAS'!C32,"")</f>
        <v/>
      </c>
      <c r="O70" s="119"/>
    </row>
    <row r="71" spans="2:15" x14ac:dyDescent="0.35">
      <c r="B71" s="56" t="str">
        <f>IF('Plan d''action du PRAS'!J33="X",'Plan d''action du PRAS'!C33,"")</f>
        <v/>
      </c>
      <c r="C71" s="115"/>
      <c r="D71" s="116"/>
      <c r="E71" s="117" t="str">
        <f>IF('Plan d''action du PRAS'!K33="X",'Plan d''action du PRAS'!C33,"")</f>
        <v/>
      </c>
      <c r="F71" s="115"/>
      <c r="G71" s="116"/>
      <c r="H71" s="117" t="str">
        <f>IF('Plan d''action du PRAS'!L33="X",'Plan d''action du PRAS'!C33,"")</f>
        <v/>
      </c>
      <c r="I71" s="115"/>
      <c r="J71" s="116"/>
      <c r="K71" s="117" t="str">
        <f>IF('Plan d''action du PRAS'!M33="X",'Plan d''action du PRAS'!C33,"")</f>
        <v/>
      </c>
      <c r="L71" s="115"/>
      <c r="M71" s="116"/>
      <c r="N71" s="118" t="str">
        <f>IF('Plan d''action du PRAS'!N33="X",'Plan d''action du PRAS'!C33,"")</f>
        <v/>
      </c>
      <c r="O71" s="119"/>
    </row>
    <row r="72" spans="2:15" x14ac:dyDescent="0.35">
      <c r="B72" s="56" t="str">
        <f>IF('Plan d''action du PRAS'!J34="X",'Plan d''action du PRAS'!C34,"")</f>
        <v/>
      </c>
      <c r="C72" s="115"/>
      <c r="D72" s="116"/>
      <c r="E72" s="117" t="str">
        <f>IF('Plan d''action du PRAS'!K34="X",'Plan d''action du PRAS'!C34,"")</f>
        <v/>
      </c>
      <c r="F72" s="115"/>
      <c r="G72" s="116"/>
      <c r="H72" s="117" t="str">
        <f>IF('Plan d''action du PRAS'!L34="X",'Plan d''action du PRAS'!C34,"")</f>
        <v/>
      </c>
      <c r="I72" s="115"/>
      <c r="J72" s="116"/>
      <c r="K72" s="117" t="str">
        <f>IF('Plan d''action du PRAS'!M34="X",'Plan d''action du PRAS'!C34,"")</f>
        <v/>
      </c>
      <c r="L72" s="115"/>
      <c r="M72" s="116"/>
      <c r="N72" s="118" t="str">
        <f>IF('Plan d''action du PRAS'!N34="X",'Plan d''action du PRAS'!C34,"")</f>
        <v/>
      </c>
      <c r="O72" s="119"/>
    </row>
    <row r="73" spans="2:15" x14ac:dyDescent="0.35">
      <c r="B73" s="56" t="str">
        <f>IF('Plan d''action du PRAS'!J35="X",'Plan d''action du PRAS'!C35,"")</f>
        <v/>
      </c>
      <c r="C73" s="115"/>
      <c r="D73" s="116"/>
      <c r="E73" s="117" t="str">
        <f>IF('Plan d''action du PRAS'!K35="X",'Plan d''action du PRAS'!C35,"")</f>
        <v/>
      </c>
      <c r="F73" s="115"/>
      <c r="G73" s="116"/>
      <c r="H73" s="117" t="str">
        <f>IF('Plan d''action du PRAS'!L35="X",'Plan d''action du PRAS'!C35,"")</f>
        <v/>
      </c>
      <c r="I73" s="115"/>
      <c r="J73" s="116"/>
      <c r="K73" s="117" t="str">
        <f>IF('Plan d''action du PRAS'!M35="X",'Plan d''action du PRAS'!C35,"")</f>
        <v/>
      </c>
      <c r="L73" s="115"/>
      <c r="M73" s="116"/>
      <c r="N73" s="118" t="str">
        <f>IF('Plan d''action du PRAS'!N35="X",'Plan d''action du PRAS'!C35,"")</f>
        <v/>
      </c>
      <c r="O73" s="119"/>
    </row>
    <row r="74" spans="2:15" x14ac:dyDescent="0.35">
      <c r="B74" s="56" t="str">
        <f>IF('Plan d''action du PRAS'!J36="X",'Plan d''action du PRAS'!C36,"")</f>
        <v/>
      </c>
      <c r="C74" s="115"/>
      <c r="D74" s="116"/>
      <c r="E74" s="117" t="str">
        <f>IF('Plan d''action du PRAS'!K36="X",'Plan d''action du PRAS'!C36,"")</f>
        <v/>
      </c>
      <c r="F74" s="115"/>
      <c r="G74" s="116"/>
      <c r="H74" s="117" t="str">
        <f>IF('Plan d''action du PRAS'!L36="X",'Plan d''action du PRAS'!C36,"")</f>
        <v/>
      </c>
      <c r="I74" s="115"/>
      <c r="J74" s="116"/>
      <c r="K74" s="117" t="str">
        <f>IF('Plan d''action du PRAS'!M36="X",'Plan d''action du PRAS'!C36,"")</f>
        <v/>
      </c>
      <c r="L74" s="115"/>
      <c r="M74" s="116"/>
      <c r="N74" s="118" t="str">
        <f>IF('Plan d''action du PRAS'!N36="X",'Plan d''action du PRAS'!C36,"")</f>
        <v/>
      </c>
      <c r="O74" s="119"/>
    </row>
    <row r="75" spans="2:15" x14ac:dyDescent="0.35">
      <c r="B75" s="56" t="str">
        <f>IF('Plan d''action du PRAS'!J37="X",'Plan d''action du PRAS'!C37,"")</f>
        <v/>
      </c>
      <c r="C75" s="115"/>
      <c r="D75" s="116"/>
      <c r="E75" s="117" t="str">
        <f>IF('Plan d''action du PRAS'!K37="X",'Plan d''action du PRAS'!C37,"")</f>
        <v/>
      </c>
      <c r="F75" s="115"/>
      <c r="G75" s="116"/>
      <c r="H75" s="117" t="str">
        <f>IF('Plan d''action du PRAS'!L37="X",'Plan d''action du PRAS'!C37,"")</f>
        <v/>
      </c>
      <c r="I75" s="115"/>
      <c r="J75" s="116"/>
      <c r="K75" s="117" t="str">
        <f>IF('Plan d''action du PRAS'!M37="X",'Plan d''action du PRAS'!C37,"")</f>
        <v/>
      </c>
      <c r="L75" s="115"/>
      <c r="M75" s="116"/>
      <c r="N75" s="118" t="str">
        <f>IF('Plan d''action du PRAS'!N37="X",'Plan d''action du PRAS'!C37,"")</f>
        <v/>
      </c>
      <c r="O75" s="119"/>
    </row>
    <row r="76" spans="2:15" x14ac:dyDescent="0.35">
      <c r="C76" s="116"/>
      <c r="D76" s="116"/>
      <c r="E76" s="120"/>
      <c r="F76" s="116"/>
      <c r="G76" s="116"/>
      <c r="H76" s="120"/>
      <c r="I76" s="116"/>
      <c r="J76" s="116"/>
      <c r="K76" s="120"/>
      <c r="L76" s="116"/>
      <c r="M76" s="116"/>
      <c r="N76" s="120"/>
      <c r="O76" s="116"/>
    </row>
    <row r="77" spans="2:15" x14ac:dyDescent="0.35">
      <c r="C77" s="116"/>
      <c r="D77" s="116"/>
      <c r="E77" s="116"/>
      <c r="F77" s="116"/>
      <c r="G77" s="116"/>
      <c r="H77" s="116"/>
      <c r="I77" s="116"/>
      <c r="J77" s="116"/>
      <c r="K77" s="120"/>
      <c r="L77" s="116"/>
      <c r="M77" s="116"/>
      <c r="N77" s="120"/>
      <c r="O77" s="116"/>
    </row>
    <row r="78" spans="2:15" x14ac:dyDescent="0.35">
      <c r="C78" s="116"/>
      <c r="D78" s="116"/>
      <c r="E78" s="116"/>
      <c r="F78" s="116"/>
      <c r="G78" s="116"/>
      <c r="H78" s="116"/>
      <c r="I78" s="116"/>
      <c r="J78" s="116"/>
      <c r="K78" s="120"/>
      <c r="L78" s="116"/>
      <c r="M78" s="116"/>
      <c r="N78" s="116"/>
      <c r="O78" s="116"/>
    </row>
    <row r="79" spans="2:15" x14ac:dyDescent="0.35">
      <c r="C79" s="116"/>
      <c r="D79" s="116"/>
      <c r="E79" s="116"/>
      <c r="F79" s="116"/>
      <c r="G79" s="116"/>
      <c r="H79" s="116"/>
      <c r="I79" s="116"/>
      <c r="J79" s="116"/>
      <c r="K79" s="120"/>
      <c r="L79" s="116"/>
      <c r="M79" s="116"/>
      <c r="N79" s="116"/>
      <c r="O79" s="116"/>
    </row>
    <row r="80" spans="2:15" x14ac:dyDescent="0.35">
      <c r="C80" s="116"/>
      <c r="D80" s="116"/>
      <c r="E80" s="116"/>
      <c r="F80" s="116"/>
      <c r="G80" s="116"/>
      <c r="H80" s="116"/>
      <c r="I80" s="116"/>
      <c r="J80" s="116"/>
      <c r="K80" s="120"/>
      <c r="L80" s="116"/>
      <c r="M80" s="116"/>
      <c r="N80" s="116"/>
      <c r="O80" s="116"/>
    </row>
    <row r="81" spans="3:15" x14ac:dyDescent="0.35">
      <c r="C81" s="116"/>
      <c r="D81" s="116"/>
      <c r="E81" s="116"/>
      <c r="F81" s="116"/>
      <c r="G81" s="116"/>
      <c r="H81" s="116"/>
      <c r="I81" s="116"/>
      <c r="J81" s="116"/>
      <c r="K81" s="120"/>
      <c r="L81" s="116"/>
      <c r="M81" s="116"/>
      <c r="N81" s="116"/>
      <c r="O81" s="116"/>
    </row>
    <row r="82" spans="3:15" x14ac:dyDescent="0.35">
      <c r="C82" s="116"/>
      <c r="D82" s="116"/>
      <c r="E82" s="116"/>
      <c r="F82" s="116"/>
      <c r="G82" s="116"/>
      <c r="H82" s="116"/>
      <c r="I82" s="116"/>
      <c r="J82" s="116"/>
      <c r="K82" s="116"/>
      <c r="L82" s="116"/>
      <c r="M82" s="116"/>
      <c r="N82" s="116"/>
      <c r="O82" s="116"/>
    </row>
    <row r="83" spans="3:15" x14ac:dyDescent="0.35">
      <c r="C83" s="116"/>
      <c r="D83" s="116"/>
      <c r="E83" s="116"/>
      <c r="F83" s="116"/>
      <c r="G83" s="116"/>
      <c r="H83" s="116"/>
      <c r="I83" s="116"/>
      <c r="J83" s="116"/>
      <c r="K83" s="116"/>
      <c r="L83" s="116"/>
      <c r="M83" s="116"/>
      <c r="N83" s="116"/>
      <c r="O83" s="116"/>
    </row>
    <row r="84" spans="3:15" x14ac:dyDescent="0.35">
      <c r="C84" s="116"/>
      <c r="D84" s="116"/>
      <c r="E84" s="116"/>
      <c r="F84" s="116"/>
      <c r="G84" s="116"/>
      <c r="H84" s="116"/>
      <c r="I84" s="116"/>
      <c r="J84" s="116"/>
      <c r="K84" s="116"/>
      <c r="L84" s="116"/>
      <c r="M84" s="116"/>
      <c r="N84" s="116"/>
      <c r="O84" s="116"/>
    </row>
    <row r="85" spans="3:15" x14ac:dyDescent="0.35">
      <c r="C85" s="116"/>
      <c r="D85" s="116"/>
      <c r="E85" s="116"/>
      <c r="F85" s="116"/>
      <c r="G85" s="116"/>
      <c r="H85" s="116"/>
      <c r="I85" s="116"/>
      <c r="J85" s="116"/>
      <c r="K85" s="116"/>
      <c r="L85" s="116"/>
      <c r="M85" s="116"/>
      <c r="N85" s="116"/>
      <c r="O85" s="116"/>
    </row>
    <row r="86" spans="3:15" x14ac:dyDescent="0.35">
      <c r="C86" s="116"/>
      <c r="D86" s="116"/>
      <c r="E86" s="116"/>
      <c r="F86" s="116"/>
      <c r="G86" s="116"/>
      <c r="H86" s="116"/>
      <c r="I86" s="116"/>
      <c r="J86" s="116"/>
      <c r="K86" s="116"/>
      <c r="L86" s="116"/>
      <c r="M86" s="116"/>
      <c r="N86" s="116"/>
      <c r="O86" s="116"/>
    </row>
    <row r="87" spans="3:15" x14ac:dyDescent="0.35">
      <c r="C87" s="116"/>
      <c r="D87" s="116"/>
      <c r="E87" s="116"/>
      <c r="F87" s="116"/>
      <c r="G87" s="116"/>
      <c r="H87" s="116"/>
      <c r="I87" s="116"/>
      <c r="J87" s="116"/>
      <c r="K87" s="116"/>
      <c r="L87" s="116"/>
      <c r="M87" s="116"/>
      <c r="N87" s="116"/>
      <c r="O87" s="116"/>
    </row>
    <row r="88" spans="3:15" x14ac:dyDescent="0.35">
      <c r="C88" s="116"/>
      <c r="D88" s="116"/>
      <c r="E88" s="116"/>
      <c r="F88" s="116"/>
      <c r="G88" s="116"/>
      <c r="H88" s="116"/>
      <c r="I88" s="116"/>
      <c r="J88" s="116"/>
      <c r="K88" s="116"/>
      <c r="L88" s="116"/>
      <c r="M88" s="116"/>
      <c r="N88" s="116"/>
      <c r="O88" s="116"/>
    </row>
    <row r="89" spans="3:15" x14ac:dyDescent="0.35">
      <c r="C89" s="116"/>
      <c r="D89" s="116"/>
      <c r="E89" s="116"/>
      <c r="F89" s="116"/>
      <c r="G89" s="116"/>
      <c r="H89" s="116"/>
      <c r="I89" s="116"/>
      <c r="J89" s="116"/>
      <c r="K89" s="116"/>
      <c r="L89" s="116"/>
      <c r="M89" s="116"/>
      <c r="N89" s="116"/>
      <c r="O89" s="116"/>
    </row>
    <row r="90" spans="3:15" x14ac:dyDescent="0.35">
      <c r="C90" s="116"/>
      <c r="D90" s="116"/>
      <c r="E90" s="116"/>
      <c r="F90" s="116"/>
      <c r="G90" s="116"/>
      <c r="H90" s="116"/>
      <c r="I90" s="116"/>
      <c r="J90" s="116"/>
      <c r="K90" s="116"/>
      <c r="L90" s="116"/>
      <c r="M90" s="116"/>
      <c r="N90" s="116"/>
      <c r="O90" s="116"/>
    </row>
    <row r="91" spans="3:15" x14ac:dyDescent="0.35">
      <c r="C91" s="116"/>
      <c r="D91" s="116"/>
      <c r="E91" s="116"/>
      <c r="F91" s="116"/>
      <c r="G91" s="116"/>
      <c r="H91" s="116"/>
      <c r="I91" s="116"/>
      <c r="J91" s="116"/>
      <c r="K91" s="116"/>
      <c r="L91" s="116"/>
      <c r="M91" s="116"/>
      <c r="N91" s="116"/>
      <c r="O91" s="116"/>
    </row>
    <row r="92" spans="3:15" x14ac:dyDescent="0.35">
      <c r="C92" s="116"/>
      <c r="D92" s="116"/>
      <c r="E92" s="116"/>
      <c r="F92" s="116"/>
      <c r="G92" s="116"/>
      <c r="H92" s="116"/>
      <c r="I92" s="116"/>
      <c r="J92" s="116"/>
      <c r="K92" s="116"/>
      <c r="L92" s="116"/>
      <c r="M92" s="116"/>
      <c r="N92" s="116"/>
      <c r="O92" s="116"/>
    </row>
    <row r="93" spans="3:15" x14ac:dyDescent="0.35">
      <c r="C93" s="116"/>
      <c r="D93" s="116"/>
      <c r="E93" s="116"/>
      <c r="F93" s="116"/>
      <c r="G93" s="116"/>
      <c r="H93" s="116"/>
      <c r="I93" s="116"/>
      <c r="J93" s="116"/>
      <c r="K93" s="116"/>
      <c r="L93" s="116"/>
      <c r="M93" s="116"/>
      <c r="N93" s="116"/>
      <c r="O93" s="116"/>
    </row>
    <row r="94" spans="3:15" x14ac:dyDescent="0.35">
      <c r="C94" s="116"/>
      <c r="D94" s="116"/>
      <c r="E94" s="116"/>
      <c r="F94" s="116"/>
      <c r="G94" s="116"/>
      <c r="H94" s="116"/>
      <c r="I94" s="116"/>
      <c r="J94" s="116"/>
      <c r="K94" s="116"/>
      <c r="L94" s="116"/>
      <c r="M94" s="116"/>
      <c r="N94" s="116"/>
      <c r="O94" s="116"/>
    </row>
    <row r="95" spans="3:15" x14ac:dyDescent="0.35">
      <c r="C95" s="116"/>
      <c r="D95" s="116"/>
      <c r="E95" s="116"/>
      <c r="F95" s="116"/>
      <c r="G95" s="116"/>
      <c r="H95" s="116"/>
      <c r="I95" s="116"/>
      <c r="J95" s="116"/>
      <c r="K95" s="116"/>
      <c r="L95" s="116"/>
      <c r="M95" s="116"/>
      <c r="N95" s="116"/>
      <c r="O95" s="116"/>
    </row>
    <row r="96" spans="3:15" x14ac:dyDescent="0.35">
      <c r="C96" s="116"/>
      <c r="D96" s="116"/>
      <c r="E96" s="116"/>
      <c r="F96" s="116"/>
      <c r="G96" s="116"/>
      <c r="H96" s="116"/>
      <c r="I96" s="116"/>
      <c r="J96" s="116"/>
      <c r="K96" s="116"/>
      <c r="L96" s="116"/>
      <c r="M96" s="116"/>
      <c r="N96" s="116"/>
      <c r="O96" s="116"/>
    </row>
    <row r="97" spans="3:15" x14ac:dyDescent="0.35">
      <c r="C97" s="116"/>
      <c r="D97" s="116"/>
      <c r="E97" s="116"/>
      <c r="F97" s="116"/>
      <c r="G97" s="116"/>
      <c r="H97" s="116"/>
      <c r="I97" s="116"/>
      <c r="J97" s="116"/>
      <c r="K97" s="116"/>
      <c r="L97" s="116"/>
      <c r="M97" s="116"/>
      <c r="N97" s="116"/>
      <c r="O97" s="116"/>
    </row>
    <row r="98" spans="3:15" x14ac:dyDescent="0.35">
      <c r="C98" s="116"/>
      <c r="D98" s="116"/>
      <c r="E98" s="116"/>
      <c r="F98" s="116"/>
      <c r="G98" s="116"/>
      <c r="H98" s="116"/>
      <c r="I98" s="116"/>
      <c r="J98" s="116"/>
      <c r="K98" s="116"/>
      <c r="L98" s="116"/>
      <c r="M98" s="116"/>
      <c r="N98" s="116"/>
      <c r="O98" s="116"/>
    </row>
    <row r="99" spans="3:15" x14ac:dyDescent="0.35">
      <c r="C99" s="116"/>
      <c r="D99" s="116"/>
      <c r="E99" s="116"/>
      <c r="F99" s="116"/>
      <c r="G99" s="116"/>
      <c r="H99" s="116"/>
      <c r="I99" s="116"/>
      <c r="J99" s="116"/>
      <c r="K99" s="116"/>
      <c r="L99" s="116"/>
      <c r="M99" s="116"/>
      <c r="N99" s="116"/>
      <c r="O99" s="116"/>
    </row>
    <row r="100" spans="3:15" x14ac:dyDescent="0.35">
      <c r="C100" s="116"/>
      <c r="D100" s="116"/>
      <c r="E100" s="116"/>
      <c r="F100" s="116"/>
      <c r="G100" s="116"/>
      <c r="H100" s="116"/>
      <c r="I100" s="116"/>
      <c r="J100" s="116"/>
      <c r="K100" s="116"/>
      <c r="L100" s="116"/>
      <c r="M100" s="116"/>
      <c r="N100" s="116"/>
      <c r="O100" s="116"/>
    </row>
    <row r="101" spans="3:15" x14ac:dyDescent="0.35">
      <c r="C101" s="116"/>
      <c r="D101" s="116"/>
      <c r="E101" s="116"/>
      <c r="F101" s="116"/>
      <c r="G101" s="116"/>
      <c r="H101" s="116"/>
      <c r="I101" s="116"/>
      <c r="J101" s="116"/>
      <c r="K101" s="116"/>
      <c r="L101" s="116"/>
      <c r="M101" s="116"/>
      <c r="N101" s="116"/>
      <c r="O101" s="116"/>
    </row>
    <row r="102" spans="3:15" x14ac:dyDescent="0.35">
      <c r="C102" s="116"/>
      <c r="D102" s="116"/>
      <c r="E102" s="116"/>
      <c r="F102" s="116"/>
      <c r="G102" s="116"/>
      <c r="H102" s="116"/>
      <c r="I102" s="116"/>
      <c r="J102" s="116"/>
      <c r="K102" s="116"/>
      <c r="L102" s="116"/>
      <c r="M102" s="116"/>
      <c r="N102" s="116"/>
      <c r="O102" s="116"/>
    </row>
    <row r="103" spans="3:15" x14ac:dyDescent="0.35">
      <c r="C103" s="116"/>
      <c r="D103" s="116"/>
      <c r="E103" s="116"/>
      <c r="F103" s="116"/>
      <c r="G103" s="116"/>
      <c r="H103" s="116"/>
      <c r="I103" s="116"/>
      <c r="J103" s="116"/>
      <c r="K103" s="116"/>
      <c r="L103" s="116"/>
      <c r="M103" s="116"/>
      <c r="N103" s="116"/>
      <c r="O103" s="116"/>
    </row>
    <row r="104" spans="3:15" x14ac:dyDescent="0.35">
      <c r="C104" s="116"/>
      <c r="D104" s="116"/>
      <c r="E104" s="116"/>
      <c r="F104" s="116"/>
      <c r="G104" s="116"/>
      <c r="H104" s="116"/>
      <c r="I104" s="116"/>
      <c r="J104" s="116"/>
      <c r="K104" s="116"/>
      <c r="L104" s="116"/>
      <c r="M104" s="116"/>
      <c r="N104" s="116"/>
      <c r="O104" s="116"/>
    </row>
    <row r="105" spans="3:15" x14ac:dyDescent="0.35">
      <c r="C105" s="116"/>
      <c r="D105" s="116"/>
      <c r="E105" s="116"/>
      <c r="F105" s="116"/>
      <c r="G105" s="116"/>
      <c r="H105" s="116"/>
      <c r="I105" s="116"/>
      <c r="J105" s="116"/>
      <c r="K105" s="116"/>
      <c r="L105" s="116"/>
      <c r="M105" s="116"/>
      <c r="N105" s="116"/>
      <c r="O105" s="116"/>
    </row>
    <row r="106" spans="3:15" x14ac:dyDescent="0.35">
      <c r="C106" s="116"/>
      <c r="D106" s="116"/>
      <c r="E106" s="116"/>
      <c r="F106" s="116"/>
      <c r="G106" s="116"/>
      <c r="H106" s="116"/>
      <c r="I106" s="116"/>
      <c r="J106" s="116"/>
      <c r="K106" s="116"/>
      <c r="L106" s="116"/>
      <c r="M106" s="116"/>
      <c r="N106" s="116"/>
      <c r="O106" s="116"/>
    </row>
    <row r="107" spans="3:15" x14ac:dyDescent="0.35">
      <c r="C107" s="116"/>
      <c r="D107" s="116"/>
      <c r="E107" s="116"/>
      <c r="F107" s="116"/>
      <c r="G107" s="116"/>
      <c r="H107" s="116"/>
      <c r="I107" s="116"/>
      <c r="J107" s="116"/>
      <c r="K107" s="116"/>
      <c r="L107" s="116"/>
      <c r="M107" s="116"/>
      <c r="N107" s="116"/>
      <c r="O107" s="116"/>
    </row>
    <row r="108" spans="3:15" x14ac:dyDescent="0.35">
      <c r="C108" s="116"/>
      <c r="D108" s="116"/>
      <c r="E108" s="116"/>
      <c r="F108" s="116"/>
      <c r="G108" s="116"/>
      <c r="H108" s="116"/>
      <c r="I108" s="116"/>
      <c r="J108" s="116"/>
      <c r="K108" s="116"/>
      <c r="L108" s="116"/>
      <c r="M108" s="116"/>
      <c r="N108" s="116"/>
      <c r="O108" s="116"/>
    </row>
    <row r="109" spans="3:15" x14ac:dyDescent="0.35">
      <c r="C109" s="116"/>
      <c r="D109" s="116"/>
      <c r="E109" s="116"/>
      <c r="F109" s="116"/>
      <c r="G109" s="116"/>
      <c r="H109" s="116"/>
      <c r="I109" s="116"/>
      <c r="J109" s="116"/>
      <c r="K109" s="116"/>
      <c r="L109" s="116"/>
      <c r="M109" s="116"/>
      <c r="N109" s="116"/>
      <c r="O109" s="116"/>
    </row>
    <row r="110" spans="3:15" x14ac:dyDescent="0.35">
      <c r="C110" s="116"/>
      <c r="D110" s="116"/>
      <c r="E110" s="116"/>
      <c r="F110" s="116"/>
      <c r="G110" s="116"/>
      <c r="H110" s="116"/>
      <c r="I110" s="116"/>
      <c r="J110" s="116"/>
      <c r="K110" s="116"/>
      <c r="L110" s="116"/>
      <c r="M110" s="116"/>
      <c r="N110" s="116"/>
      <c r="O110" s="116"/>
    </row>
    <row r="111" spans="3:15" x14ac:dyDescent="0.35">
      <c r="C111" s="116"/>
      <c r="D111" s="116"/>
      <c r="E111" s="116"/>
      <c r="F111" s="116"/>
      <c r="G111" s="116"/>
      <c r="H111" s="116"/>
      <c r="I111" s="116"/>
      <c r="J111" s="116"/>
      <c r="K111" s="116"/>
      <c r="L111" s="116"/>
      <c r="M111" s="116"/>
      <c r="N111" s="116"/>
      <c r="O111" s="116"/>
    </row>
    <row r="112" spans="3:15" x14ac:dyDescent="0.35">
      <c r="C112" s="116"/>
      <c r="D112" s="116"/>
      <c r="E112" s="116"/>
      <c r="F112" s="116"/>
      <c r="G112" s="116"/>
      <c r="H112" s="116"/>
      <c r="I112" s="116"/>
      <c r="J112" s="116"/>
      <c r="K112" s="116"/>
      <c r="L112" s="116"/>
      <c r="M112" s="116"/>
      <c r="N112" s="116"/>
      <c r="O112" s="116"/>
    </row>
    <row r="113" spans="3:15" x14ac:dyDescent="0.35">
      <c r="C113" s="116"/>
      <c r="D113" s="116"/>
      <c r="E113" s="116"/>
      <c r="F113" s="116"/>
      <c r="G113" s="116"/>
      <c r="H113" s="116"/>
      <c r="I113" s="116"/>
      <c r="J113" s="116"/>
      <c r="K113" s="116"/>
      <c r="L113" s="116"/>
      <c r="M113" s="116"/>
      <c r="N113" s="116"/>
      <c r="O113" s="116"/>
    </row>
    <row r="114" spans="3:15" x14ac:dyDescent="0.35">
      <c r="C114" s="116"/>
      <c r="D114" s="116"/>
      <c r="E114" s="116"/>
      <c r="F114" s="116"/>
      <c r="G114" s="116"/>
      <c r="H114" s="116"/>
      <c r="I114" s="116"/>
      <c r="J114" s="116"/>
      <c r="K114" s="116"/>
      <c r="L114" s="116"/>
      <c r="M114" s="116"/>
      <c r="N114" s="116"/>
      <c r="O114" s="116"/>
    </row>
    <row r="115" spans="3:15" x14ac:dyDescent="0.35">
      <c r="C115" s="116"/>
      <c r="D115" s="116"/>
      <c r="E115" s="116"/>
      <c r="F115" s="116"/>
      <c r="G115" s="116"/>
      <c r="H115" s="116"/>
      <c r="I115" s="116"/>
      <c r="J115" s="116"/>
      <c r="K115" s="116"/>
      <c r="L115" s="116"/>
      <c r="M115" s="116"/>
      <c r="N115" s="116"/>
      <c r="O115" s="116"/>
    </row>
    <row r="116" spans="3:15" x14ac:dyDescent="0.35">
      <c r="C116" s="116"/>
      <c r="D116" s="116"/>
      <c r="E116" s="116"/>
      <c r="F116" s="116"/>
      <c r="G116" s="116"/>
      <c r="H116" s="116"/>
      <c r="I116" s="116"/>
      <c r="J116" s="116"/>
      <c r="K116" s="116"/>
      <c r="L116" s="116"/>
      <c r="M116" s="116"/>
      <c r="N116" s="116"/>
      <c r="O116" s="116"/>
    </row>
    <row r="117" spans="3:15" x14ac:dyDescent="0.35">
      <c r="C117" s="116"/>
      <c r="D117" s="116"/>
      <c r="E117" s="116"/>
      <c r="F117" s="116"/>
      <c r="G117" s="116"/>
      <c r="H117" s="116"/>
      <c r="I117" s="116"/>
      <c r="J117" s="116"/>
      <c r="K117" s="116"/>
      <c r="L117" s="116"/>
      <c r="M117" s="116"/>
      <c r="N117" s="116"/>
      <c r="O117" s="116"/>
    </row>
    <row r="118" spans="3:15" x14ac:dyDescent="0.35">
      <c r="C118" s="116"/>
      <c r="D118" s="116"/>
      <c r="E118" s="116"/>
      <c r="F118" s="116"/>
      <c r="G118" s="116"/>
      <c r="H118" s="116"/>
      <c r="I118" s="116"/>
      <c r="J118" s="116"/>
      <c r="K118" s="116"/>
      <c r="L118" s="116"/>
      <c r="M118" s="116"/>
      <c r="N118" s="116"/>
      <c r="O118" s="116"/>
    </row>
    <row r="119" spans="3:15" x14ac:dyDescent="0.35">
      <c r="C119" s="116"/>
      <c r="D119" s="116"/>
      <c r="E119" s="116"/>
      <c r="F119" s="116"/>
      <c r="G119" s="116"/>
      <c r="H119" s="116"/>
      <c r="I119" s="116"/>
      <c r="J119" s="116"/>
      <c r="K119" s="116"/>
      <c r="L119" s="116"/>
      <c r="M119" s="116"/>
      <c r="N119" s="116"/>
      <c r="O119" s="116"/>
    </row>
    <row r="120" spans="3:15" x14ac:dyDescent="0.35">
      <c r="C120" s="116"/>
      <c r="D120" s="116"/>
      <c r="E120" s="116"/>
      <c r="F120" s="116"/>
      <c r="G120" s="116"/>
      <c r="H120" s="116"/>
      <c r="I120" s="116"/>
      <c r="J120" s="116"/>
      <c r="K120" s="116"/>
      <c r="L120" s="116"/>
      <c r="M120" s="116"/>
      <c r="N120" s="116"/>
      <c r="O120" s="116"/>
    </row>
    <row r="121" spans="3:15" x14ac:dyDescent="0.35">
      <c r="C121" s="116"/>
      <c r="D121" s="116"/>
      <c r="E121" s="116"/>
      <c r="F121" s="116"/>
      <c r="G121" s="116"/>
      <c r="H121" s="116"/>
      <c r="I121" s="116"/>
      <c r="J121" s="116"/>
      <c r="K121" s="116"/>
      <c r="L121" s="116"/>
      <c r="M121" s="116"/>
      <c r="N121" s="116"/>
      <c r="O121" s="116"/>
    </row>
    <row r="122" spans="3:15" x14ac:dyDescent="0.35">
      <c r="C122" s="116"/>
      <c r="D122" s="116"/>
      <c r="E122" s="116"/>
      <c r="F122" s="116"/>
      <c r="G122" s="116"/>
      <c r="H122" s="116"/>
      <c r="I122" s="116"/>
      <c r="J122" s="116"/>
      <c r="K122" s="116"/>
      <c r="L122" s="116"/>
      <c r="M122" s="116"/>
      <c r="N122" s="116"/>
      <c r="O122" s="116"/>
    </row>
    <row r="123" spans="3:15" x14ac:dyDescent="0.35">
      <c r="C123" s="116"/>
      <c r="D123" s="116"/>
      <c r="E123" s="116"/>
      <c r="F123" s="116"/>
      <c r="G123" s="116"/>
      <c r="H123" s="116"/>
      <c r="I123" s="116"/>
      <c r="J123" s="116"/>
      <c r="K123" s="116"/>
      <c r="L123" s="116"/>
      <c r="M123" s="116"/>
      <c r="N123" s="116"/>
      <c r="O123" s="116"/>
    </row>
    <row r="124" spans="3:15" x14ac:dyDescent="0.35">
      <c r="C124" s="116"/>
      <c r="D124" s="116"/>
      <c r="E124" s="116"/>
      <c r="F124" s="116"/>
      <c r="G124" s="116"/>
      <c r="H124" s="116"/>
      <c r="I124" s="116"/>
      <c r="J124" s="116"/>
      <c r="K124" s="116"/>
      <c r="L124" s="116"/>
      <c r="M124" s="116"/>
      <c r="N124" s="116"/>
      <c r="O124" s="116"/>
    </row>
    <row r="125" spans="3:15" x14ac:dyDescent="0.35">
      <c r="C125" s="116"/>
      <c r="D125" s="116"/>
      <c r="E125" s="116"/>
      <c r="F125" s="116"/>
      <c r="G125" s="116"/>
      <c r="H125" s="116"/>
      <c r="I125" s="116"/>
      <c r="J125" s="116"/>
      <c r="K125" s="116"/>
      <c r="L125" s="116"/>
      <c r="M125" s="116"/>
      <c r="N125" s="116"/>
      <c r="O125" s="116"/>
    </row>
    <row r="126" spans="3:15" x14ac:dyDescent="0.35">
      <c r="C126" s="116"/>
      <c r="D126" s="116"/>
      <c r="E126" s="116"/>
      <c r="F126" s="116"/>
      <c r="G126" s="116"/>
      <c r="H126" s="116"/>
      <c r="I126" s="116"/>
      <c r="J126" s="116"/>
      <c r="K126" s="116"/>
      <c r="L126" s="116"/>
      <c r="M126" s="116"/>
      <c r="N126" s="116"/>
      <c r="O126" s="116"/>
    </row>
    <row r="127" spans="3:15" x14ac:dyDescent="0.35">
      <c r="C127" s="116"/>
      <c r="D127" s="116"/>
      <c r="E127" s="116"/>
      <c r="F127" s="116"/>
      <c r="G127" s="116"/>
      <c r="H127" s="116"/>
      <c r="I127" s="116"/>
      <c r="J127" s="116"/>
      <c r="K127" s="116"/>
      <c r="L127" s="116"/>
      <c r="M127" s="116"/>
      <c r="N127" s="116"/>
      <c r="O127" s="116"/>
    </row>
    <row r="128" spans="3:15" x14ac:dyDescent="0.35">
      <c r="C128" s="116"/>
      <c r="D128" s="116"/>
      <c r="E128" s="116"/>
      <c r="F128" s="116"/>
      <c r="G128" s="116"/>
      <c r="H128" s="116"/>
      <c r="I128" s="116"/>
      <c r="J128" s="116"/>
      <c r="K128" s="116"/>
      <c r="L128" s="116"/>
      <c r="M128" s="116"/>
      <c r="N128" s="116"/>
      <c r="O128" s="116"/>
    </row>
    <row r="129" spans="3:15" x14ac:dyDescent="0.35">
      <c r="C129" s="116"/>
      <c r="D129" s="116"/>
      <c r="E129" s="116"/>
      <c r="F129" s="116"/>
      <c r="G129" s="116"/>
      <c r="H129" s="116"/>
      <c r="I129" s="116"/>
      <c r="J129" s="116"/>
      <c r="K129" s="116"/>
      <c r="L129" s="116"/>
      <c r="M129" s="116"/>
      <c r="N129" s="116"/>
      <c r="O129" s="116"/>
    </row>
    <row r="130" spans="3:15" x14ac:dyDescent="0.35">
      <c r="C130" s="116"/>
      <c r="D130" s="116"/>
      <c r="E130" s="116"/>
      <c r="F130" s="116"/>
      <c r="G130" s="116"/>
      <c r="H130" s="116"/>
      <c r="I130" s="116"/>
      <c r="J130" s="116"/>
      <c r="K130" s="116"/>
      <c r="L130" s="116"/>
      <c r="M130" s="116"/>
      <c r="N130" s="116"/>
      <c r="O130" s="116"/>
    </row>
    <row r="131" spans="3:15" x14ac:dyDescent="0.35">
      <c r="C131" s="116"/>
      <c r="D131" s="116"/>
      <c r="E131" s="116"/>
      <c r="F131" s="116"/>
      <c r="G131" s="116"/>
      <c r="H131" s="116"/>
      <c r="I131" s="116"/>
      <c r="J131" s="116"/>
      <c r="K131" s="116"/>
      <c r="L131" s="116"/>
      <c r="M131" s="116"/>
      <c r="N131" s="116"/>
      <c r="O131" s="116"/>
    </row>
    <row r="132" spans="3:15" x14ac:dyDescent="0.35">
      <c r="C132" s="116"/>
      <c r="D132" s="116"/>
      <c r="E132" s="116"/>
      <c r="F132" s="116"/>
      <c r="G132" s="116"/>
      <c r="H132" s="116"/>
      <c r="I132" s="116"/>
      <c r="J132" s="116"/>
      <c r="K132" s="116"/>
      <c r="L132" s="116"/>
      <c r="M132" s="116"/>
      <c r="N132" s="116"/>
      <c r="O132" s="116"/>
    </row>
    <row r="133" spans="3:15" x14ac:dyDescent="0.35">
      <c r="C133" s="116"/>
      <c r="D133" s="116"/>
      <c r="E133" s="116"/>
      <c r="F133" s="116"/>
      <c r="G133" s="116"/>
      <c r="H133" s="116"/>
      <c r="I133" s="116"/>
      <c r="J133" s="116"/>
      <c r="K133" s="116"/>
      <c r="L133" s="116"/>
      <c r="M133" s="116"/>
      <c r="N133" s="116"/>
      <c r="O133" s="116"/>
    </row>
    <row r="134" spans="3:15" x14ac:dyDescent="0.35">
      <c r="C134" s="116"/>
      <c r="D134" s="116"/>
      <c r="E134" s="116"/>
      <c r="F134" s="116"/>
      <c r="G134" s="116"/>
      <c r="H134" s="116"/>
      <c r="I134" s="116"/>
      <c r="J134" s="116"/>
      <c r="K134" s="116"/>
      <c r="L134" s="116"/>
      <c r="M134" s="116"/>
      <c r="N134" s="116"/>
      <c r="O134" s="116"/>
    </row>
    <row r="135" spans="3:15" x14ac:dyDescent="0.35">
      <c r="C135" s="116"/>
      <c r="D135" s="116"/>
      <c r="E135" s="116"/>
      <c r="F135" s="116"/>
      <c r="G135" s="116"/>
      <c r="H135" s="116"/>
      <c r="I135" s="116"/>
      <c r="J135" s="116"/>
      <c r="K135" s="116"/>
      <c r="L135" s="116"/>
      <c r="M135" s="116"/>
      <c r="N135" s="116"/>
      <c r="O135" s="116"/>
    </row>
    <row r="136" spans="3:15" x14ac:dyDescent="0.35">
      <c r="C136" s="116"/>
      <c r="D136" s="116"/>
      <c r="E136" s="116"/>
      <c r="F136" s="116"/>
      <c r="G136" s="116"/>
      <c r="H136" s="116"/>
      <c r="I136" s="116"/>
      <c r="J136" s="116"/>
      <c r="K136" s="116"/>
      <c r="L136" s="116"/>
      <c r="M136" s="116"/>
      <c r="N136" s="116"/>
      <c r="O136" s="116"/>
    </row>
    <row r="137" spans="3:15" x14ac:dyDescent="0.35">
      <c r="C137" s="116"/>
      <c r="D137" s="116"/>
      <c r="E137" s="116"/>
      <c r="F137" s="116"/>
      <c r="G137" s="116"/>
      <c r="H137" s="116"/>
      <c r="I137" s="116"/>
      <c r="J137" s="116"/>
      <c r="K137" s="116"/>
      <c r="L137" s="116"/>
      <c r="M137" s="116"/>
      <c r="N137" s="116"/>
      <c r="O137" s="116"/>
    </row>
    <row r="138" spans="3:15" x14ac:dyDescent="0.35">
      <c r="C138" s="116"/>
      <c r="D138" s="116"/>
      <c r="E138" s="116"/>
      <c r="F138" s="116"/>
      <c r="G138" s="116"/>
      <c r="H138" s="116"/>
      <c r="I138" s="116"/>
      <c r="J138" s="116"/>
      <c r="K138" s="116"/>
      <c r="L138" s="116"/>
      <c r="M138" s="116"/>
      <c r="N138" s="116"/>
      <c r="O138" s="116"/>
    </row>
    <row r="139" spans="3:15" x14ac:dyDescent="0.35">
      <c r="C139" s="116"/>
      <c r="D139" s="116"/>
      <c r="E139" s="116"/>
      <c r="F139" s="116"/>
      <c r="G139" s="116"/>
      <c r="H139" s="116"/>
      <c r="I139" s="116"/>
      <c r="J139" s="116"/>
      <c r="K139" s="116"/>
      <c r="L139" s="116"/>
      <c r="M139" s="116"/>
      <c r="N139" s="116"/>
      <c r="O139" s="116"/>
    </row>
    <row r="140" spans="3:15" x14ac:dyDescent="0.35">
      <c r="C140" s="116"/>
      <c r="D140" s="116"/>
      <c r="E140" s="116"/>
      <c r="F140" s="116"/>
      <c r="G140" s="116"/>
      <c r="H140" s="116"/>
      <c r="I140" s="116"/>
      <c r="J140" s="116"/>
      <c r="K140" s="116"/>
      <c r="L140" s="116"/>
      <c r="M140" s="116"/>
      <c r="N140" s="116"/>
      <c r="O140" s="116"/>
    </row>
    <row r="141" spans="3:15" x14ac:dyDescent="0.35">
      <c r="C141" s="116"/>
      <c r="D141" s="116"/>
      <c r="E141" s="116"/>
      <c r="F141" s="116"/>
      <c r="G141" s="116"/>
      <c r="H141" s="116"/>
      <c r="I141" s="116"/>
      <c r="J141" s="116"/>
      <c r="K141" s="116"/>
      <c r="L141" s="116"/>
      <c r="M141" s="116"/>
      <c r="N141" s="116"/>
      <c r="O141" s="116"/>
    </row>
    <row r="142" spans="3:15" x14ac:dyDescent="0.35">
      <c r="C142" s="116"/>
      <c r="D142" s="116"/>
      <c r="E142" s="116"/>
      <c r="F142" s="116"/>
      <c r="G142" s="116"/>
      <c r="H142" s="116"/>
      <c r="I142" s="116"/>
      <c r="J142" s="116"/>
      <c r="K142" s="116"/>
      <c r="L142" s="116"/>
      <c r="M142" s="116"/>
      <c r="N142" s="116"/>
      <c r="O142" s="116"/>
    </row>
    <row r="143" spans="3:15" x14ac:dyDescent="0.35">
      <c r="C143" s="116"/>
      <c r="D143" s="116"/>
      <c r="E143" s="116"/>
      <c r="F143" s="116"/>
      <c r="G143" s="116"/>
      <c r="H143" s="116"/>
      <c r="I143" s="116"/>
      <c r="J143" s="116"/>
      <c r="K143" s="116"/>
      <c r="L143" s="116"/>
      <c r="M143" s="116"/>
      <c r="N143" s="116"/>
      <c r="O143" s="116"/>
    </row>
    <row r="144" spans="3:15" x14ac:dyDescent="0.35">
      <c r="C144" s="116"/>
      <c r="D144" s="116"/>
      <c r="E144" s="116"/>
      <c r="F144" s="116"/>
      <c r="G144" s="116"/>
      <c r="H144" s="116"/>
      <c r="I144" s="116"/>
      <c r="J144" s="116"/>
      <c r="K144" s="116"/>
      <c r="L144" s="116"/>
      <c r="M144" s="116"/>
      <c r="N144" s="116"/>
      <c r="O144" s="116"/>
    </row>
    <row r="145" spans="3:15" x14ac:dyDescent="0.35">
      <c r="C145" s="116"/>
      <c r="D145" s="116"/>
      <c r="E145" s="116"/>
      <c r="F145" s="116"/>
      <c r="G145" s="116"/>
      <c r="H145" s="116"/>
      <c r="I145" s="116"/>
      <c r="J145" s="116"/>
      <c r="K145" s="116"/>
      <c r="L145" s="116"/>
      <c r="M145" s="116"/>
      <c r="N145" s="116"/>
      <c r="O145" s="116"/>
    </row>
    <row r="146" spans="3:15" x14ac:dyDescent="0.35">
      <c r="C146" s="116"/>
      <c r="D146" s="116"/>
      <c r="E146" s="116"/>
      <c r="F146" s="116"/>
      <c r="G146" s="116"/>
      <c r="H146" s="116"/>
      <c r="I146" s="116"/>
      <c r="J146" s="116"/>
      <c r="K146" s="116"/>
      <c r="L146" s="116"/>
      <c r="M146" s="116"/>
      <c r="N146" s="116"/>
      <c r="O146" s="116"/>
    </row>
    <row r="147" spans="3:15" x14ac:dyDescent="0.35">
      <c r="C147" s="116"/>
      <c r="D147" s="116"/>
      <c r="E147" s="116"/>
      <c r="F147" s="116"/>
      <c r="G147" s="116"/>
      <c r="H147" s="116"/>
      <c r="I147" s="116"/>
      <c r="J147" s="116"/>
      <c r="K147" s="116"/>
      <c r="L147" s="116"/>
      <c r="M147" s="116"/>
      <c r="N147" s="116"/>
      <c r="O147" s="116"/>
    </row>
    <row r="148" spans="3:15" x14ac:dyDescent="0.35">
      <c r="C148" s="116"/>
      <c r="D148" s="116"/>
      <c r="E148" s="116"/>
      <c r="F148" s="116"/>
      <c r="G148" s="116"/>
      <c r="H148" s="116"/>
      <c r="I148" s="116"/>
      <c r="J148" s="116"/>
      <c r="K148" s="116"/>
      <c r="L148" s="116"/>
      <c r="M148" s="116"/>
      <c r="N148" s="116"/>
      <c r="O148" s="116"/>
    </row>
    <row r="149" spans="3:15" x14ac:dyDescent="0.35">
      <c r="C149" s="116"/>
      <c r="D149" s="116"/>
      <c r="E149" s="116"/>
      <c r="F149" s="116"/>
      <c r="G149" s="116"/>
      <c r="H149" s="116"/>
      <c r="I149" s="116"/>
      <c r="J149" s="116"/>
      <c r="K149" s="116"/>
      <c r="L149" s="116"/>
      <c r="M149" s="116"/>
      <c r="N149" s="116"/>
      <c r="O149" s="116"/>
    </row>
    <row r="150" spans="3:15" x14ac:dyDescent="0.35">
      <c r="C150" s="116"/>
      <c r="D150" s="116"/>
      <c r="E150" s="116"/>
      <c r="F150" s="116"/>
      <c r="G150" s="116"/>
      <c r="H150" s="116"/>
      <c r="I150" s="116"/>
      <c r="J150" s="116"/>
      <c r="K150" s="116"/>
      <c r="L150" s="116"/>
      <c r="M150" s="116"/>
      <c r="N150" s="116"/>
      <c r="O150" s="116"/>
    </row>
    <row r="151" spans="3:15" x14ac:dyDescent="0.35">
      <c r="C151" s="116"/>
      <c r="D151" s="116"/>
      <c r="E151" s="116"/>
      <c r="F151" s="116"/>
      <c r="G151" s="116"/>
      <c r="H151" s="116"/>
      <c r="I151" s="116"/>
      <c r="J151" s="116"/>
      <c r="K151" s="116"/>
      <c r="L151" s="116"/>
      <c r="M151" s="116"/>
      <c r="N151" s="116"/>
      <c r="O151" s="116"/>
    </row>
    <row r="152" spans="3:15" x14ac:dyDescent="0.35">
      <c r="C152" s="116"/>
      <c r="D152" s="116"/>
      <c r="E152" s="116"/>
      <c r="F152" s="116"/>
      <c r="G152" s="116"/>
      <c r="H152" s="116"/>
      <c r="I152" s="116"/>
      <c r="J152" s="116"/>
      <c r="K152" s="116"/>
      <c r="L152" s="116"/>
      <c r="M152" s="116"/>
      <c r="N152" s="116"/>
      <c r="O152" s="116"/>
    </row>
    <row r="153" spans="3:15" x14ac:dyDescent="0.35">
      <c r="C153" s="116"/>
      <c r="D153" s="116"/>
      <c r="E153" s="116"/>
      <c r="F153" s="116"/>
      <c r="G153" s="116"/>
      <c r="H153" s="116"/>
      <c r="I153" s="116"/>
      <c r="J153" s="116"/>
      <c r="K153" s="116"/>
      <c r="L153" s="116"/>
      <c r="M153" s="116"/>
      <c r="N153" s="116"/>
      <c r="O153" s="116"/>
    </row>
    <row r="154" spans="3:15" x14ac:dyDescent="0.35">
      <c r="C154" s="116"/>
      <c r="D154" s="116"/>
      <c r="E154" s="116"/>
      <c r="F154" s="116"/>
      <c r="G154" s="116"/>
      <c r="H154" s="116"/>
      <c r="I154" s="116"/>
      <c r="J154" s="116"/>
      <c r="K154" s="116"/>
      <c r="L154" s="116"/>
      <c r="M154" s="116"/>
      <c r="N154" s="116"/>
      <c r="O154" s="116"/>
    </row>
    <row r="155" spans="3:15" x14ac:dyDescent="0.35">
      <c r="C155" s="116"/>
      <c r="D155" s="116"/>
      <c r="E155" s="116"/>
      <c r="F155" s="116"/>
      <c r="G155" s="116"/>
      <c r="H155" s="116"/>
      <c r="I155" s="116"/>
      <c r="J155" s="116"/>
      <c r="K155" s="116"/>
      <c r="L155" s="116"/>
      <c r="M155" s="116"/>
      <c r="N155" s="116"/>
      <c r="O155" s="116"/>
    </row>
    <row r="156" spans="3:15" x14ac:dyDescent="0.35">
      <c r="C156" s="116"/>
      <c r="D156" s="116"/>
      <c r="E156" s="116"/>
      <c r="F156" s="116"/>
      <c r="G156" s="116"/>
      <c r="H156" s="116"/>
      <c r="I156" s="116"/>
      <c r="J156" s="116"/>
      <c r="K156" s="116"/>
      <c r="L156" s="116"/>
      <c r="M156" s="116"/>
      <c r="N156" s="116"/>
      <c r="O156" s="116"/>
    </row>
    <row r="157" spans="3:15" x14ac:dyDescent="0.35">
      <c r="C157" s="116"/>
      <c r="D157" s="116"/>
      <c r="E157" s="116"/>
      <c r="F157" s="116"/>
      <c r="G157" s="116"/>
      <c r="H157" s="116"/>
      <c r="I157" s="116"/>
      <c r="J157" s="116"/>
      <c r="K157" s="116"/>
      <c r="L157" s="116"/>
      <c r="M157" s="116"/>
      <c r="N157" s="116"/>
      <c r="O157" s="116"/>
    </row>
    <row r="158" spans="3:15" x14ac:dyDescent="0.35">
      <c r="C158" s="116"/>
      <c r="D158" s="116"/>
      <c r="E158" s="116"/>
      <c r="F158" s="116"/>
      <c r="G158" s="116"/>
      <c r="H158" s="116"/>
      <c r="I158" s="116"/>
      <c r="J158" s="116"/>
      <c r="K158" s="116"/>
      <c r="L158" s="116"/>
      <c r="M158" s="116"/>
      <c r="N158" s="116"/>
      <c r="O158" s="116"/>
    </row>
    <row r="159" spans="3:15" x14ac:dyDescent="0.35">
      <c r="C159" s="116"/>
      <c r="D159" s="116"/>
      <c r="E159" s="116"/>
      <c r="F159" s="116"/>
      <c r="G159" s="116"/>
      <c r="H159" s="116"/>
      <c r="I159" s="116"/>
      <c r="J159" s="116"/>
      <c r="K159" s="116"/>
      <c r="L159" s="116"/>
      <c r="M159" s="116"/>
      <c r="N159" s="116"/>
      <c r="O159" s="116"/>
    </row>
    <row r="160" spans="3:15" x14ac:dyDescent="0.35">
      <c r="C160" s="116"/>
      <c r="D160" s="116"/>
      <c r="E160" s="116"/>
      <c r="F160" s="116"/>
      <c r="G160" s="116"/>
      <c r="H160" s="116"/>
      <c r="I160" s="116"/>
      <c r="J160" s="116"/>
      <c r="K160" s="116"/>
      <c r="L160" s="116"/>
      <c r="M160" s="116"/>
      <c r="N160" s="116"/>
      <c r="O160" s="116"/>
    </row>
    <row r="161" spans="3:15" x14ac:dyDescent="0.35">
      <c r="C161" s="116"/>
      <c r="D161" s="116"/>
      <c r="E161" s="116"/>
      <c r="F161" s="116"/>
      <c r="G161" s="116"/>
      <c r="H161" s="116"/>
      <c r="I161" s="116"/>
      <c r="J161" s="116"/>
      <c r="K161" s="116"/>
      <c r="L161" s="116"/>
      <c r="M161" s="116"/>
      <c r="N161" s="116"/>
      <c r="O161" s="116"/>
    </row>
    <row r="162" spans="3:15" x14ac:dyDescent="0.35">
      <c r="C162" s="116"/>
      <c r="D162" s="116"/>
      <c r="E162" s="116"/>
      <c r="F162" s="116"/>
      <c r="G162" s="116"/>
      <c r="H162" s="116"/>
      <c r="I162" s="116"/>
      <c r="J162" s="116"/>
      <c r="K162" s="116"/>
      <c r="L162" s="116"/>
      <c r="M162" s="116"/>
      <c r="N162" s="116"/>
      <c r="O162" s="116"/>
    </row>
    <row r="163" spans="3:15" x14ac:dyDescent="0.35">
      <c r="C163" s="116"/>
      <c r="D163" s="116"/>
      <c r="E163" s="116"/>
      <c r="F163" s="116"/>
      <c r="G163" s="116"/>
      <c r="H163" s="116"/>
      <c r="I163" s="116"/>
      <c r="J163" s="116"/>
      <c r="K163" s="116"/>
      <c r="L163" s="116"/>
      <c r="M163" s="116"/>
      <c r="N163" s="116"/>
      <c r="O163" s="116"/>
    </row>
    <row r="164" spans="3:15" x14ac:dyDescent="0.35">
      <c r="C164" s="116"/>
      <c r="D164" s="116"/>
      <c r="E164" s="116"/>
      <c r="F164" s="116"/>
      <c r="G164" s="116"/>
      <c r="H164" s="116"/>
      <c r="I164" s="116"/>
      <c r="J164" s="116"/>
      <c r="K164" s="116"/>
      <c r="L164" s="116"/>
      <c r="M164" s="116"/>
      <c r="N164" s="116"/>
      <c r="O164" s="116"/>
    </row>
    <row r="165" spans="3:15" x14ac:dyDescent="0.35">
      <c r="C165" s="116"/>
      <c r="D165" s="116"/>
      <c r="E165" s="116"/>
      <c r="F165" s="116"/>
      <c r="G165" s="116"/>
      <c r="H165" s="116"/>
      <c r="I165" s="116"/>
      <c r="J165" s="116"/>
      <c r="K165" s="116"/>
      <c r="L165" s="116"/>
      <c r="M165" s="116"/>
      <c r="N165" s="116"/>
      <c r="O165" s="116"/>
    </row>
    <row r="166" spans="3:15" x14ac:dyDescent="0.35">
      <c r="C166" s="116"/>
      <c r="D166" s="116"/>
      <c r="E166" s="116"/>
      <c r="F166" s="116"/>
      <c r="G166" s="116"/>
      <c r="H166" s="116"/>
      <c r="I166" s="116"/>
      <c r="J166" s="116"/>
      <c r="K166" s="116"/>
      <c r="L166" s="116"/>
      <c r="M166" s="116"/>
      <c r="N166" s="116"/>
      <c r="O166" s="116"/>
    </row>
    <row r="167" spans="3:15" x14ac:dyDescent="0.35">
      <c r="C167" s="116"/>
      <c r="D167" s="116"/>
      <c r="E167" s="116"/>
      <c r="F167" s="116"/>
      <c r="G167" s="116"/>
      <c r="H167" s="116"/>
      <c r="I167" s="116"/>
      <c r="J167" s="116"/>
      <c r="K167" s="116"/>
      <c r="L167" s="116"/>
      <c r="M167" s="116"/>
      <c r="N167" s="116"/>
      <c r="O167" s="116"/>
    </row>
    <row r="168" spans="3:15" x14ac:dyDescent="0.35">
      <c r="C168" s="116"/>
      <c r="D168" s="116"/>
      <c r="E168" s="116"/>
      <c r="F168" s="116"/>
      <c r="G168" s="116"/>
      <c r="H168" s="116"/>
      <c r="I168" s="116"/>
      <c r="J168" s="116"/>
      <c r="K168" s="116"/>
      <c r="L168" s="116"/>
      <c r="M168" s="116"/>
      <c r="N168" s="116"/>
      <c r="O168" s="116"/>
    </row>
    <row r="169" spans="3:15" x14ac:dyDescent="0.35">
      <c r="C169" s="116"/>
      <c r="D169" s="116"/>
      <c r="E169" s="116"/>
      <c r="F169" s="116"/>
      <c r="G169" s="116"/>
      <c r="H169" s="116"/>
      <c r="I169" s="116"/>
      <c r="J169" s="116"/>
      <c r="K169" s="116"/>
      <c r="L169" s="116"/>
      <c r="M169" s="116"/>
      <c r="N169" s="116"/>
      <c r="O169" s="116"/>
    </row>
    <row r="170" spans="3:15" x14ac:dyDescent="0.35">
      <c r="C170" s="116"/>
      <c r="D170" s="116"/>
      <c r="E170" s="116"/>
      <c r="F170" s="116"/>
      <c r="G170" s="116"/>
      <c r="H170" s="116"/>
      <c r="I170" s="116"/>
      <c r="J170" s="116"/>
      <c r="K170" s="116"/>
      <c r="L170" s="116"/>
      <c r="M170" s="116"/>
      <c r="N170" s="116"/>
      <c r="O170" s="116"/>
    </row>
    <row r="171" spans="3:15" x14ac:dyDescent="0.35">
      <c r="C171" s="116"/>
      <c r="D171" s="116"/>
      <c r="E171" s="116"/>
      <c r="F171" s="116"/>
      <c r="G171" s="116"/>
      <c r="H171" s="116"/>
      <c r="I171" s="116"/>
      <c r="J171" s="116"/>
      <c r="K171" s="116"/>
      <c r="L171" s="116"/>
      <c r="M171" s="116"/>
      <c r="N171" s="116"/>
      <c r="O171" s="116"/>
    </row>
    <row r="172" spans="3:15" x14ac:dyDescent="0.35">
      <c r="C172" s="116"/>
      <c r="D172" s="116"/>
      <c r="E172" s="116"/>
      <c r="F172" s="116"/>
      <c r="G172" s="116"/>
      <c r="H172" s="116"/>
      <c r="I172" s="116"/>
      <c r="J172" s="116"/>
      <c r="K172" s="116"/>
      <c r="L172" s="116"/>
      <c r="M172" s="116"/>
      <c r="N172" s="116"/>
      <c r="O172" s="116"/>
    </row>
    <row r="173" spans="3:15" x14ac:dyDescent="0.35">
      <c r="C173" s="116"/>
      <c r="D173" s="116"/>
      <c r="E173" s="116"/>
      <c r="F173" s="116"/>
      <c r="G173" s="116"/>
      <c r="H173" s="116"/>
      <c r="I173" s="116"/>
      <c r="J173" s="116"/>
      <c r="K173" s="116"/>
      <c r="L173" s="116"/>
      <c r="M173" s="116"/>
      <c r="N173" s="116"/>
      <c r="O173" s="116"/>
    </row>
    <row r="174" spans="3:15" x14ac:dyDescent="0.35">
      <c r="C174" s="116"/>
      <c r="D174" s="116"/>
      <c r="E174" s="116"/>
      <c r="F174" s="116"/>
      <c r="G174" s="116"/>
      <c r="H174" s="116"/>
      <c r="I174" s="116"/>
      <c r="J174" s="116"/>
      <c r="K174" s="116"/>
      <c r="L174" s="116"/>
      <c r="M174" s="116"/>
      <c r="N174" s="116"/>
      <c r="O174" s="116"/>
    </row>
    <row r="175" spans="3:15" x14ac:dyDescent="0.35">
      <c r="C175" s="116"/>
      <c r="D175" s="116"/>
      <c r="E175" s="116"/>
      <c r="F175" s="116"/>
      <c r="G175" s="116"/>
      <c r="H175" s="116"/>
      <c r="I175" s="116"/>
      <c r="J175" s="116"/>
      <c r="K175" s="116"/>
      <c r="L175" s="116"/>
      <c r="M175" s="116"/>
      <c r="N175" s="116"/>
      <c r="O175" s="116"/>
    </row>
    <row r="176" spans="3:15" x14ac:dyDescent="0.35">
      <c r="C176" s="116"/>
      <c r="D176" s="116"/>
      <c r="E176" s="116"/>
      <c r="F176" s="116"/>
      <c r="G176" s="116"/>
      <c r="H176" s="116"/>
      <c r="I176" s="116"/>
      <c r="J176" s="116"/>
      <c r="K176" s="116"/>
      <c r="L176" s="116"/>
      <c r="M176" s="116"/>
      <c r="N176" s="116"/>
      <c r="O176" s="116"/>
    </row>
    <row r="177" spans="3:15" x14ac:dyDescent="0.35">
      <c r="C177" s="116"/>
      <c r="D177" s="116"/>
      <c r="E177" s="116"/>
      <c r="F177" s="116"/>
      <c r="G177" s="116"/>
      <c r="H177" s="116"/>
      <c r="I177" s="116"/>
      <c r="J177" s="116"/>
      <c r="K177" s="116"/>
      <c r="L177" s="116"/>
      <c r="M177" s="116"/>
      <c r="N177" s="116"/>
      <c r="O177" s="116"/>
    </row>
    <row r="178" spans="3:15" x14ac:dyDescent="0.35">
      <c r="C178" s="116"/>
      <c r="D178" s="116"/>
      <c r="E178" s="116"/>
      <c r="F178" s="116"/>
      <c r="G178" s="116"/>
      <c r="H178" s="116"/>
      <c r="I178" s="116"/>
      <c r="J178" s="116"/>
      <c r="K178" s="116"/>
      <c r="L178" s="116"/>
      <c r="M178" s="116"/>
      <c r="N178" s="116"/>
      <c r="O178" s="116"/>
    </row>
    <row r="179" spans="3:15" x14ac:dyDescent="0.35">
      <c r="C179" s="116"/>
      <c r="D179" s="116"/>
      <c r="E179" s="116"/>
      <c r="F179" s="116"/>
      <c r="G179" s="116"/>
      <c r="H179" s="116"/>
      <c r="I179" s="116"/>
      <c r="J179" s="116"/>
      <c r="K179" s="116"/>
      <c r="L179" s="116"/>
      <c r="M179" s="116"/>
      <c r="N179" s="116"/>
      <c r="O179" s="116"/>
    </row>
    <row r="180" spans="3:15" x14ac:dyDescent="0.35">
      <c r="C180" s="116"/>
      <c r="D180" s="116"/>
      <c r="E180" s="116"/>
      <c r="F180" s="116"/>
      <c r="G180" s="116"/>
      <c r="H180" s="116"/>
      <c r="I180" s="116"/>
      <c r="J180" s="116"/>
      <c r="K180" s="116"/>
      <c r="L180" s="116"/>
      <c r="M180" s="116"/>
      <c r="N180" s="116"/>
      <c r="O180" s="116"/>
    </row>
    <row r="181" spans="3:15" x14ac:dyDescent="0.35">
      <c r="C181" s="116"/>
      <c r="D181" s="116"/>
      <c r="E181" s="116"/>
      <c r="F181" s="116"/>
      <c r="G181" s="116"/>
      <c r="H181" s="116"/>
      <c r="I181" s="116"/>
      <c r="J181" s="116"/>
      <c r="K181" s="116"/>
      <c r="L181" s="116"/>
      <c r="M181" s="116"/>
      <c r="N181" s="116"/>
      <c r="O181" s="116"/>
    </row>
    <row r="182" spans="3:15" x14ac:dyDescent="0.35">
      <c r="C182" s="116"/>
      <c r="D182" s="116"/>
      <c r="E182" s="116"/>
      <c r="F182" s="116"/>
      <c r="G182" s="116"/>
      <c r="H182" s="116"/>
      <c r="I182" s="116"/>
      <c r="J182" s="116"/>
      <c r="K182" s="116"/>
      <c r="L182" s="116"/>
      <c r="M182" s="116"/>
      <c r="N182" s="116"/>
      <c r="O182" s="116"/>
    </row>
    <row r="183" spans="3:15" x14ac:dyDescent="0.35">
      <c r="C183" s="116"/>
      <c r="D183" s="116"/>
      <c r="E183" s="116"/>
      <c r="F183" s="116"/>
      <c r="G183" s="116"/>
      <c r="H183" s="116"/>
      <c r="I183" s="116"/>
      <c r="J183" s="116"/>
      <c r="K183" s="116"/>
      <c r="L183" s="116"/>
      <c r="M183" s="116"/>
      <c r="N183" s="116"/>
      <c r="O183" s="116"/>
    </row>
    <row r="184" spans="3:15" x14ac:dyDescent="0.35">
      <c r="C184" s="116"/>
      <c r="D184" s="116"/>
      <c r="E184" s="116"/>
      <c r="F184" s="116"/>
      <c r="G184" s="116"/>
      <c r="H184" s="116"/>
      <c r="I184" s="116"/>
      <c r="J184" s="116"/>
      <c r="K184" s="116"/>
      <c r="L184" s="116"/>
      <c r="M184" s="116"/>
      <c r="N184" s="116"/>
      <c r="O184" s="116"/>
    </row>
    <row r="185" spans="3:15" x14ac:dyDescent="0.35">
      <c r="C185" s="116"/>
      <c r="D185" s="116"/>
      <c r="E185" s="116"/>
      <c r="F185" s="116"/>
      <c r="G185" s="116"/>
      <c r="H185" s="116"/>
      <c r="I185" s="116"/>
      <c r="J185" s="116"/>
      <c r="K185" s="116"/>
      <c r="L185" s="116"/>
      <c r="M185" s="116"/>
      <c r="N185" s="116"/>
      <c r="O185" s="116"/>
    </row>
    <row r="186" spans="3:15" x14ac:dyDescent="0.35">
      <c r="C186" s="116"/>
      <c r="D186" s="116"/>
      <c r="E186" s="116"/>
      <c r="F186" s="116"/>
      <c r="G186" s="116"/>
      <c r="H186" s="116"/>
      <c r="I186" s="116"/>
      <c r="J186" s="116"/>
      <c r="K186" s="116"/>
      <c r="L186" s="116"/>
      <c r="M186" s="116"/>
      <c r="N186" s="116"/>
      <c r="O186" s="116"/>
    </row>
    <row r="187" spans="3:15" x14ac:dyDescent="0.35">
      <c r="C187" s="116"/>
      <c r="D187" s="116"/>
      <c r="E187" s="116"/>
      <c r="F187" s="116"/>
      <c r="G187" s="116"/>
      <c r="H187" s="116"/>
      <c r="I187" s="116"/>
      <c r="J187" s="116"/>
      <c r="K187" s="116"/>
      <c r="L187" s="116"/>
      <c r="M187" s="116"/>
      <c r="N187" s="116"/>
      <c r="O187" s="116"/>
    </row>
    <row r="188" spans="3:15" x14ac:dyDescent="0.35">
      <c r="C188" s="116"/>
      <c r="D188" s="116"/>
      <c r="E188" s="116"/>
      <c r="F188" s="116"/>
      <c r="G188" s="116"/>
      <c r="H188" s="116"/>
      <c r="I188" s="116"/>
      <c r="J188" s="116"/>
      <c r="K188" s="116"/>
      <c r="L188" s="116"/>
      <c r="M188" s="116"/>
      <c r="N188" s="116"/>
      <c r="O188" s="116"/>
    </row>
    <row r="189" spans="3:15" x14ac:dyDescent="0.35">
      <c r="C189" s="116"/>
      <c r="D189" s="116"/>
      <c r="E189" s="116"/>
      <c r="F189" s="116"/>
      <c r="G189" s="116"/>
      <c r="H189" s="116"/>
      <c r="I189" s="116"/>
      <c r="J189" s="116"/>
      <c r="K189" s="116"/>
      <c r="L189" s="116"/>
      <c r="M189" s="116"/>
      <c r="N189" s="116"/>
      <c r="O189" s="116"/>
    </row>
    <row r="190" spans="3:15" x14ac:dyDescent="0.35">
      <c r="C190" s="116"/>
      <c r="D190" s="116"/>
      <c r="E190" s="116"/>
      <c r="F190" s="116"/>
      <c r="G190" s="116"/>
      <c r="H190" s="116"/>
      <c r="I190" s="116"/>
      <c r="J190" s="116"/>
      <c r="K190" s="116"/>
      <c r="L190" s="116"/>
      <c r="M190" s="116"/>
      <c r="N190" s="116"/>
      <c r="O190" s="116"/>
    </row>
    <row r="191" spans="3:15" x14ac:dyDescent="0.35">
      <c r="C191" s="116"/>
      <c r="D191" s="116"/>
      <c r="E191" s="116"/>
      <c r="F191" s="116"/>
      <c r="G191" s="116"/>
      <c r="H191" s="116"/>
      <c r="I191" s="116"/>
      <c r="J191" s="116"/>
      <c r="K191" s="116"/>
      <c r="L191" s="116"/>
      <c r="M191" s="116"/>
      <c r="N191" s="116"/>
      <c r="O191" s="116"/>
    </row>
    <row r="192" spans="3:15" x14ac:dyDescent="0.35">
      <c r="C192" s="116"/>
      <c r="D192" s="116"/>
      <c r="E192" s="116"/>
      <c r="F192" s="116"/>
      <c r="G192" s="116"/>
      <c r="H192" s="116"/>
      <c r="I192" s="116"/>
      <c r="J192" s="116"/>
      <c r="K192" s="116"/>
      <c r="L192" s="116"/>
      <c r="M192" s="116"/>
      <c r="N192" s="116"/>
      <c r="O192" s="116"/>
    </row>
    <row r="193" spans="3:15" x14ac:dyDescent="0.35">
      <c r="C193" s="116"/>
      <c r="D193" s="116"/>
      <c r="E193" s="116"/>
      <c r="F193" s="116"/>
      <c r="G193" s="116"/>
      <c r="H193" s="116"/>
      <c r="I193" s="116"/>
      <c r="J193" s="116"/>
      <c r="K193" s="116"/>
      <c r="L193" s="116"/>
      <c r="M193" s="116"/>
      <c r="N193" s="116"/>
      <c r="O193" s="116"/>
    </row>
    <row r="194" spans="3:15" x14ac:dyDescent="0.35">
      <c r="C194" s="116"/>
      <c r="D194" s="116"/>
      <c r="E194" s="116"/>
      <c r="F194" s="116"/>
      <c r="G194" s="116"/>
      <c r="H194" s="116"/>
      <c r="I194" s="116"/>
      <c r="J194" s="116"/>
      <c r="K194" s="116"/>
      <c r="L194" s="116"/>
      <c r="M194" s="116"/>
      <c r="N194" s="116"/>
      <c r="O194" s="116"/>
    </row>
    <row r="195" spans="3:15" x14ac:dyDescent="0.35">
      <c r="C195" s="116"/>
      <c r="D195" s="116"/>
      <c r="E195" s="116"/>
      <c r="F195" s="116"/>
      <c r="G195" s="116"/>
      <c r="H195" s="116"/>
      <c r="I195" s="116"/>
      <c r="J195" s="116"/>
      <c r="K195" s="116"/>
      <c r="L195" s="116"/>
      <c r="M195" s="116"/>
      <c r="N195" s="116"/>
      <c r="O195" s="116"/>
    </row>
    <row r="196" spans="3:15" x14ac:dyDescent="0.35">
      <c r="C196" s="116"/>
      <c r="D196" s="116"/>
      <c r="E196" s="116"/>
      <c r="F196" s="116"/>
      <c r="G196" s="116"/>
      <c r="H196" s="116"/>
      <c r="I196" s="116"/>
      <c r="J196" s="116"/>
      <c r="K196" s="116"/>
      <c r="L196" s="116"/>
      <c r="M196" s="116"/>
      <c r="N196" s="116"/>
      <c r="O196" s="116"/>
    </row>
    <row r="197" spans="3:15" x14ac:dyDescent="0.35">
      <c r="C197" s="116"/>
      <c r="D197" s="116"/>
      <c r="E197" s="116"/>
      <c r="F197" s="116"/>
      <c r="G197" s="116"/>
      <c r="H197" s="116"/>
      <c r="I197" s="116"/>
      <c r="J197" s="116"/>
      <c r="K197" s="116"/>
      <c r="L197" s="116"/>
      <c r="M197" s="116"/>
      <c r="N197" s="116"/>
      <c r="O197" s="116"/>
    </row>
    <row r="198" spans="3:15" x14ac:dyDescent="0.35">
      <c r="C198" s="116"/>
      <c r="D198" s="116"/>
      <c r="E198" s="116"/>
      <c r="F198" s="116"/>
      <c r="G198" s="116"/>
      <c r="H198" s="116"/>
      <c r="I198" s="116"/>
      <c r="J198" s="116"/>
      <c r="K198" s="116"/>
      <c r="L198" s="116"/>
      <c r="M198" s="116"/>
      <c r="N198" s="116"/>
      <c r="O198" s="116"/>
    </row>
    <row r="199" spans="3:15" x14ac:dyDescent="0.35">
      <c r="C199" s="116"/>
      <c r="D199" s="116"/>
      <c r="E199" s="116"/>
      <c r="F199" s="116"/>
      <c r="G199" s="116"/>
      <c r="H199" s="116"/>
      <c r="I199" s="116"/>
      <c r="J199" s="116"/>
      <c r="K199" s="116"/>
      <c r="L199" s="116"/>
      <c r="M199" s="116"/>
      <c r="N199" s="116"/>
      <c r="O199" s="116"/>
    </row>
    <row r="200" spans="3:15" x14ac:dyDescent="0.35">
      <c r="C200" s="116"/>
      <c r="D200" s="116"/>
      <c r="E200" s="116"/>
      <c r="F200" s="116"/>
      <c r="G200" s="116"/>
      <c r="H200" s="116"/>
      <c r="I200" s="116"/>
      <c r="J200" s="116"/>
      <c r="K200" s="116"/>
      <c r="L200" s="116"/>
      <c r="M200" s="116"/>
      <c r="N200" s="116"/>
      <c r="O200" s="116"/>
    </row>
    <row r="201" spans="3:15" x14ac:dyDescent="0.35">
      <c r="C201" s="116"/>
      <c r="D201" s="116"/>
      <c r="E201" s="116"/>
      <c r="F201" s="116"/>
      <c r="G201" s="116"/>
      <c r="H201" s="116"/>
      <c r="I201" s="116"/>
      <c r="J201" s="116"/>
      <c r="K201" s="116"/>
      <c r="L201" s="116"/>
      <c r="M201" s="116"/>
      <c r="N201" s="116"/>
      <c r="O201" s="116"/>
    </row>
    <row r="202" spans="3:15" x14ac:dyDescent="0.35">
      <c r="C202" s="116"/>
      <c r="D202" s="116"/>
      <c r="E202" s="116"/>
      <c r="F202" s="116"/>
      <c r="G202" s="116"/>
      <c r="H202" s="116"/>
      <c r="I202" s="116"/>
      <c r="J202" s="116"/>
      <c r="K202" s="116"/>
      <c r="L202" s="116"/>
      <c r="M202" s="116"/>
      <c r="N202" s="116"/>
      <c r="O202" s="116"/>
    </row>
    <row r="203" spans="3:15" x14ac:dyDescent="0.35">
      <c r="C203" s="116"/>
      <c r="D203" s="116"/>
      <c r="E203" s="116"/>
      <c r="F203" s="116"/>
      <c r="G203" s="116"/>
      <c r="H203" s="116"/>
      <c r="I203" s="116"/>
      <c r="J203" s="116"/>
      <c r="K203" s="116"/>
      <c r="L203" s="116"/>
      <c r="M203" s="116"/>
      <c r="N203" s="116"/>
      <c r="O203" s="116"/>
    </row>
    <row r="204" spans="3:15" x14ac:dyDescent="0.35">
      <c r="C204" s="116"/>
      <c r="D204" s="116"/>
      <c r="E204" s="116"/>
      <c r="F204" s="116"/>
      <c r="G204" s="116"/>
      <c r="H204" s="116"/>
      <c r="I204" s="116"/>
      <c r="J204" s="116"/>
      <c r="K204" s="116"/>
      <c r="L204" s="116"/>
      <c r="M204" s="116"/>
      <c r="N204" s="116"/>
      <c r="O204" s="116"/>
    </row>
    <row r="205" spans="3:15" x14ac:dyDescent="0.35">
      <c r="C205" s="116"/>
      <c r="D205" s="116"/>
      <c r="E205" s="116"/>
      <c r="F205" s="116"/>
      <c r="G205" s="116"/>
      <c r="H205" s="116"/>
      <c r="I205" s="116"/>
      <c r="J205" s="116"/>
      <c r="K205" s="116"/>
      <c r="L205" s="116"/>
      <c r="M205" s="116"/>
      <c r="N205" s="116"/>
      <c r="O205" s="116"/>
    </row>
    <row r="206" spans="3:15" x14ac:dyDescent="0.35">
      <c r="C206" s="116"/>
      <c r="D206" s="116"/>
      <c r="E206" s="116"/>
      <c r="F206" s="116"/>
      <c r="G206" s="116"/>
      <c r="H206" s="116"/>
      <c r="I206" s="116"/>
      <c r="J206" s="116"/>
      <c r="K206" s="116"/>
      <c r="L206" s="116"/>
      <c r="M206" s="116"/>
      <c r="N206" s="116"/>
      <c r="O206" s="116"/>
    </row>
    <row r="207" spans="3:15" x14ac:dyDescent="0.35">
      <c r="C207" s="116"/>
      <c r="D207" s="116"/>
      <c r="E207" s="116"/>
      <c r="F207" s="116"/>
      <c r="G207" s="116"/>
      <c r="H207" s="116"/>
      <c r="I207" s="116"/>
      <c r="J207" s="116"/>
      <c r="K207" s="116"/>
      <c r="L207" s="116"/>
      <c r="M207" s="116"/>
      <c r="N207" s="116"/>
      <c r="O207" s="116"/>
    </row>
    <row r="208" spans="3:15" x14ac:dyDescent="0.35">
      <c r="C208" s="116"/>
      <c r="D208" s="116"/>
      <c r="E208" s="116"/>
      <c r="F208" s="116"/>
      <c r="G208" s="116"/>
      <c r="H208" s="116"/>
      <c r="I208" s="116"/>
      <c r="J208" s="116"/>
      <c r="K208" s="116"/>
      <c r="L208" s="116"/>
      <c r="M208" s="116"/>
      <c r="N208" s="116"/>
      <c r="O208" s="116"/>
    </row>
    <row r="209" spans="3:15" x14ac:dyDescent="0.35">
      <c r="C209" s="116"/>
      <c r="D209" s="116"/>
      <c r="E209" s="116"/>
      <c r="F209" s="116"/>
      <c r="G209" s="116"/>
      <c r="H209" s="116"/>
      <c r="I209" s="116"/>
      <c r="J209" s="116"/>
      <c r="K209" s="116"/>
      <c r="L209" s="116"/>
      <c r="M209" s="116"/>
      <c r="N209" s="116"/>
      <c r="O209" s="116"/>
    </row>
    <row r="210" spans="3:15" x14ac:dyDescent="0.35">
      <c r="C210" s="116"/>
      <c r="D210" s="116"/>
      <c r="E210" s="116"/>
      <c r="F210" s="116"/>
      <c r="G210" s="116"/>
      <c r="H210" s="116"/>
      <c r="I210" s="116"/>
      <c r="J210" s="116"/>
      <c r="K210" s="116"/>
      <c r="L210" s="116"/>
      <c r="M210" s="116"/>
      <c r="N210" s="116"/>
      <c r="O210" s="116"/>
    </row>
    <row r="211" spans="3:15" x14ac:dyDescent="0.35">
      <c r="C211" s="116"/>
      <c r="D211" s="116"/>
      <c r="E211" s="116"/>
      <c r="F211" s="116"/>
      <c r="G211" s="116"/>
      <c r="H211" s="116"/>
      <c r="I211" s="116"/>
      <c r="J211" s="116"/>
      <c r="K211" s="116"/>
      <c r="L211" s="116"/>
      <c r="M211" s="116"/>
      <c r="N211" s="116"/>
      <c r="O211" s="116"/>
    </row>
    <row r="212" spans="3:15" x14ac:dyDescent="0.35">
      <c r="C212" s="116"/>
      <c r="D212" s="116"/>
      <c r="E212" s="116"/>
      <c r="F212" s="116"/>
      <c r="G212" s="116"/>
      <c r="H212" s="116"/>
      <c r="I212" s="116"/>
      <c r="J212" s="116"/>
      <c r="K212" s="116"/>
      <c r="L212" s="116"/>
      <c r="M212" s="116"/>
      <c r="N212" s="116"/>
      <c r="O212" s="116"/>
    </row>
    <row r="213" spans="3:15" x14ac:dyDescent="0.35">
      <c r="C213" s="116"/>
      <c r="D213" s="116"/>
      <c r="E213" s="116"/>
      <c r="F213" s="116"/>
      <c r="G213" s="116"/>
      <c r="H213" s="116"/>
      <c r="I213" s="116"/>
      <c r="J213" s="116"/>
      <c r="K213" s="116"/>
      <c r="L213" s="116"/>
      <c r="M213" s="116"/>
      <c r="N213" s="116"/>
      <c r="O213" s="116"/>
    </row>
    <row r="214" spans="3:15" x14ac:dyDescent="0.35">
      <c r="C214" s="116"/>
      <c r="D214" s="116"/>
      <c r="E214" s="116"/>
      <c r="F214" s="116"/>
      <c r="G214" s="116"/>
      <c r="H214" s="116"/>
      <c r="I214" s="116"/>
      <c r="J214" s="116"/>
      <c r="K214" s="116"/>
      <c r="L214" s="116"/>
      <c r="M214" s="116"/>
      <c r="N214" s="116"/>
      <c r="O214" s="116"/>
    </row>
    <row r="215" spans="3:15" x14ac:dyDescent="0.35">
      <c r="C215" s="116"/>
      <c r="D215" s="116"/>
      <c r="E215" s="116"/>
      <c r="F215" s="116"/>
      <c r="G215" s="116"/>
      <c r="H215" s="116"/>
      <c r="I215" s="116"/>
      <c r="J215" s="116"/>
      <c r="K215" s="116"/>
      <c r="L215" s="116"/>
      <c r="M215" s="116"/>
      <c r="N215" s="116"/>
      <c r="O215" s="116"/>
    </row>
    <row r="216" spans="3:15" x14ac:dyDescent="0.35">
      <c r="C216" s="116"/>
      <c r="D216" s="116"/>
      <c r="E216" s="116"/>
      <c r="F216" s="116"/>
      <c r="G216" s="116"/>
      <c r="H216" s="116"/>
      <c r="I216" s="116"/>
      <c r="J216" s="116"/>
      <c r="K216" s="116"/>
      <c r="L216" s="116"/>
      <c r="M216" s="116"/>
      <c r="N216" s="116"/>
      <c r="O216" s="116"/>
    </row>
    <row r="217" spans="3:15" x14ac:dyDescent="0.35">
      <c r="C217" s="116"/>
      <c r="D217" s="116"/>
      <c r="E217" s="116"/>
      <c r="F217" s="116"/>
      <c r="G217" s="116"/>
      <c r="H217" s="116"/>
      <c r="I217" s="116"/>
      <c r="J217" s="116"/>
      <c r="K217" s="116"/>
      <c r="L217" s="116"/>
      <c r="M217" s="116"/>
      <c r="N217" s="116"/>
      <c r="O217" s="116"/>
    </row>
    <row r="218" spans="3:15" x14ac:dyDescent="0.35">
      <c r="C218" s="116"/>
      <c r="D218" s="116"/>
      <c r="E218" s="116"/>
      <c r="F218" s="116"/>
      <c r="G218" s="116"/>
      <c r="H218" s="116"/>
      <c r="I218" s="116"/>
      <c r="J218" s="116"/>
      <c r="K218" s="116"/>
      <c r="L218" s="116"/>
      <c r="M218" s="116"/>
      <c r="N218" s="116"/>
      <c r="O218" s="116"/>
    </row>
    <row r="219" spans="3:15" x14ac:dyDescent="0.35">
      <c r="C219" s="116"/>
      <c r="D219" s="116"/>
      <c r="E219" s="116"/>
      <c r="F219" s="116"/>
      <c r="G219" s="116"/>
      <c r="H219" s="116"/>
      <c r="I219" s="116"/>
      <c r="J219" s="116"/>
      <c r="K219" s="116"/>
      <c r="L219" s="116"/>
      <c r="M219" s="116"/>
      <c r="N219" s="116"/>
      <c r="O219" s="116"/>
    </row>
    <row r="220" spans="3:15" x14ac:dyDescent="0.35">
      <c r="C220" s="116"/>
      <c r="D220" s="116"/>
      <c r="E220" s="116"/>
      <c r="F220" s="116"/>
      <c r="G220" s="116"/>
      <c r="H220" s="116"/>
      <c r="I220" s="116"/>
      <c r="J220" s="116"/>
      <c r="K220" s="116"/>
      <c r="L220" s="116"/>
      <c r="M220" s="116"/>
      <c r="N220" s="116"/>
      <c r="O220" s="116"/>
    </row>
    <row r="221" spans="3:15" x14ac:dyDescent="0.35">
      <c r="C221" s="116">
        <v>0</v>
      </c>
      <c r="D221" s="116"/>
      <c r="E221" s="116"/>
      <c r="F221" s="116"/>
      <c r="G221" s="116"/>
      <c r="H221" s="116"/>
      <c r="I221" s="116"/>
      <c r="J221" s="116"/>
      <c r="K221" s="116"/>
      <c r="L221" s="116"/>
      <c r="M221" s="116"/>
      <c r="N221" s="116"/>
      <c r="O221" s="116"/>
    </row>
    <row r="222" spans="3:15" x14ac:dyDescent="0.35">
      <c r="C222" s="116">
        <v>1</v>
      </c>
      <c r="D222" s="116"/>
      <c r="E222" s="116"/>
      <c r="F222" s="116"/>
      <c r="G222" s="116"/>
      <c r="H222" s="116"/>
      <c r="I222" s="116"/>
      <c r="J222" s="116"/>
      <c r="K222" s="116"/>
      <c r="L222" s="116"/>
      <c r="M222" s="116"/>
      <c r="N222" s="116"/>
      <c r="O222" s="116"/>
    </row>
  </sheetData>
  <sheetProtection algorithmName="SHA-512" hashValue="WMWSlq+s6iu/v+q1MhYKT5CILlL7iXYo7O4MJJEVSjMZ7N71hW/T50PtA0m56ucr8gMrWEjObKrMPp6P0SE/yA==" saltValue="UQtnRFLO4wpWhxFFy7ZhNg==" spinCount="100000" sheet="1" objects="1" scenarios="1" formatCells="0" formatColumns="0" formatRows="0" insertColumns="0" insertRows="0" selectLockedCells="1"/>
  <mergeCells count="2">
    <mergeCell ref="E10:I10"/>
    <mergeCell ref="C1:I4"/>
  </mergeCells>
  <phoneticPr fontId="4" type="noConversion"/>
  <conditionalFormatting sqref="E12:I45">
    <cfRule type="iconSet" priority="28">
      <iconSet iconSet="3Symbols2" showValue="0" reverse="1">
        <cfvo type="percent" val="0"/>
        <cfvo type="num" val="1" gte="0"/>
        <cfvo type="num" val="2" gte="0"/>
      </iconSet>
    </cfRule>
  </conditionalFormatting>
  <conditionalFormatting sqref="C49:O222">
    <cfRule type="dataBar" priority="5">
      <dataBar>
        <cfvo type="percent" val="0"/>
        <cfvo type="percent" val="100"/>
        <color rgb="FF00B050"/>
      </dataBar>
      <extLst>
        <ext xmlns:x14="http://schemas.microsoft.com/office/spreadsheetml/2009/9/main" uri="{B025F937-C7B1-47D3-B67F-A62EFF666E3E}">
          <x14:id>{AA453529-DD6D-471C-AC3D-10A01A7180AD}</x14:id>
        </ext>
      </extLst>
    </cfRule>
  </conditionalFormatting>
  <conditionalFormatting sqref="E12:I45">
    <cfRule type="containsBlanks" dxfId="0" priority="1">
      <formula>LEN(TRIM(E12))=0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AA453529-DD6D-471C-AC3D-10A01A7180AD}">
            <x14:dataBar minLength="0" maxLength="100" border="1" gradient="0" negativeBarBorderColorSameAsPositive="0">
              <x14:cfvo type="percent">
                <xm:f>0</xm:f>
              </x14:cfvo>
              <x14:cfvo type="percent">
                <xm:f>100</xm:f>
              </x14:cfvo>
              <x14:borderColor rgb="FF00B050"/>
              <x14:negativeFillColor rgb="FFFF0000"/>
              <x14:negativeBorderColor rgb="FFFF0000"/>
              <x14:axisColor rgb="FF000000"/>
            </x14:dataBar>
          </x14:cfRule>
          <xm:sqref>C49:O222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2B5283A-2CA4-4E4C-937F-61B2B905A773}">
          <x14:formula1>
            <xm:f>Listes!$H$3:$H$5</xm:f>
          </x14:formula1>
          <xm:sqref>E12:I45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35449-4DB4-4096-A5CC-D0C4A9BDA897}">
  <dimension ref="A1:U47"/>
  <sheetViews>
    <sheetView zoomScale="62" zoomScaleNormal="100" workbookViewId="0">
      <selection activeCell="C27" sqref="C27:D27"/>
    </sheetView>
  </sheetViews>
  <sheetFormatPr baseColWidth="10" defaultRowHeight="14.5" x14ac:dyDescent="0.35"/>
  <cols>
    <col min="1" max="1" width="10.90625" style="20"/>
    <col min="2" max="2" width="14.6328125" style="20" customWidth="1"/>
    <col min="3" max="4" width="20.6328125" style="20" customWidth="1"/>
    <col min="5" max="10" width="10.90625" style="20"/>
    <col min="11" max="11" width="11.6328125" style="20" customWidth="1"/>
    <col min="12" max="12" width="19" style="20" customWidth="1"/>
    <col min="13" max="13" width="14.6328125" style="20" customWidth="1"/>
    <col min="14" max="16384" width="10.90625" style="20"/>
  </cols>
  <sheetData>
    <row r="1" spans="1:21" x14ac:dyDescent="0.35">
      <c r="A1" s="16"/>
      <c r="B1" s="16"/>
      <c r="C1" s="16"/>
      <c r="D1" s="16"/>
      <c r="E1" s="16"/>
      <c r="F1" s="16"/>
      <c r="G1" s="16"/>
      <c r="H1" s="16"/>
      <c r="I1" s="16"/>
      <c r="J1" s="16"/>
      <c r="K1" s="16"/>
      <c r="L1" s="16"/>
      <c r="M1" s="16"/>
      <c r="N1" s="16"/>
      <c r="O1" s="16"/>
      <c r="P1" s="16"/>
      <c r="Q1" s="16"/>
      <c r="R1" s="16"/>
      <c r="S1" s="16"/>
      <c r="T1" s="16"/>
      <c r="U1" s="16"/>
    </row>
    <row r="2" spans="1:21" ht="14.5" customHeight="1" x14ac:dyDescent="0.35">
      <c r="A2" s="16"/>
      <c r="B2" s="16"/>
      <c r="C2" s="16"/>
      <c r="D2" s="121" t="s">
        <v>197</v>
      </c>
      <c r="E2" s="121"/>
      <c r="F2" s="121"/>
      <c r="G2" s="121"/>
      <c r="H2" s="121"/>
      <c r="I2" s="121"/>
      <c r="J2" s="42"/>
      <c r="K2" s="16"/>
      <c r="L2" s="16"/>
      <c r="M2" s="16"/>
      <c r="N2" s="16"/>
      <c r="O2" s="16"/>
      <c r="P2" s="16"/>
      <c r="Q2" s="16"/>
      <c r="R2" s="16"/>
      <c r="S2" s="16"/>
      <c r="T2" s="16"/>
      <c r="U2" s="16"/>
    </row>
    <row r="3" spans="1:21" ht="14.5" customHeight="1" x14ac:dyDescent="0.35">
      <c r="A3" s="16"/>
      <c r="B3" s="16"/>
      <c r="C3" s="42"/>
      <c r="D3" s="121"/>
      <c r="E3" s="121"/>
      <c r="F3" s="121"/>
      <c r="G3" s="121"/>
      <c r="H3" s="121"/>
      <c r="I3" s="121"/>
      <c r="J3" s="42"/>
      <c r="K3" s="16"/>
      <c r="L3" s="16"/>
      <c r="M3" s="16"/>
      <c r="N3" s="16"/>
      <c r="O3" s="16"/>
      <c r="P3" s="16"/>
      <c r="Q3" s="16"/>
      <c r="R3" s="16"/>
      <c r="S3" s="16"/>
      <c r="T3" s="16"/>
      <c r="U3" s="16"/>
    </row>
    <row r="4" spans="1:21" ht="14.5" customHeight="1" x14ac:dyDescent="0.35">
      <c r="A4" s="16"/>
      <c r="B4" s="16"/>
      <c r="C4" s="42"/>
      <c r="D4" s="121"/>
      <c r="E4" s="121"/>
      <c r="F4" s="121"/>
      <c r="G4" s="121"/>
      <c r="H4" s="121"/>
      <c r="I4" s="121"/>
      <c r="J4" s="42"/>
      <c r="K4" s="16"/>
      <c r="L4" s="16"/>
      <c r="M4" s="16"/>
      <c r="N4" s="16"/>
      <c r="O4" s="16"/>
      <c r="P4" s="16"/>
      <c r="Q4" s="16"/>
      <c r="R4" s="16"/>
      <c r="S4" s="16"/>
      <c r="T4" s="16"/>
      <c r="U4" s="16"/>
    </row>
    <row r="5" spans="1:21" ht="14.5" customHeight="1" x14ac:dyDescent="0.35">
      <c r="A5" s="16"/>
      <c r="B5" s="16"/>
      <c r="C5" s="16"/>
      <c r="D5" s="121"/>
      <c r="E5" s="121"/>
      <c r="F5" s="121"/>
      <c r="G5" s="121"/>
      <c r="H5" s="121"/>
      <c r="I5" s="121"/>
      <c r="J5" s="16"/>
      <c r="K5" s="16"/>
      <c r="L5" s="16"/>
      <c r="M5" s="16"/>
      <c r="N5" s="16"/>
      <c r="O5" s="16"/>
      <c r="P5" s="16"/>
      <c r="Q5" s="16"/>
      <c r="R5" s="16"/>
      <c r="S5" s="16"/>
      <c r="T5" s="16"/>
      <c r="U5" s="16"/>
    </row>
    <row r="6" spans="1:21" x14ac:dyDescent="0.35">
      <c r="A6" s="16"/>
      <c r="B6" s="16"/>
      <c r="C6" s="16"/>
      <c r="D6" s="121"/>
      <c r="E6" s="121"/>
      <c r="F6" s="121"/>
      <c r="G6" s="121"/>
      <c r="H6" s="121"/>
      <c r="I6" s="121"/>
      <c r="J6" s="16"/>
      <c r="K6" s="16"/>
      <c r="L6" s="16"/>
      <c r="M6" s="16"/>
      <c r="N6" s="16"/>
      <c r="O6" s="16"/>
      <c r="P6" s="16"/>
      <c r="Q6" s="16"/>
      <c r="R6" s="16"/>
      <c r="S6" s="16"/>
      <c r="T6" s="16"/>
      <c r="U6" s="16"/>
    </row>
    <row r="7" spans="1:21" x14ac:dyDescent="0.35">
      <c r="A7" s="16"/>
      <c r="B7" s="16"/>
      <c r="C7" s="16"/>
      <c r="D7" s="16"/>
      <c r="E7" s="16"/>
      <c r="F7" s="16"/>
      <c r="G7" s="16"/>
      <c r="H7" s="16"/>
      <c r="I7" s="16"/>
      <c r="J7" s="16"/>
      <c r="K7" s="16"/>
      <c r="L7" s="16"/>
      <c r="M7" s="16"/>
      <c r="N7" s="16"/>
      <c r="O7" s="16"/>
      <c r="P7" s="16"/>
      <c r="Q7" s="16"/>
      <c r="R7" s="16"/>
      <c r="S7" s="16"/>
      <c r="T7" s="16"/>
      <c r="U7" s="16"/>
    </row>
    <row r="8" spans="1:21" x14ac:dyDescent="0.35">
      <c r="A8" s="16"/>
      <c r="B8" s="16"/>
      <c r="C8" s="16"/>
      <c r="D8" s="16"/>
      <c r="E8" s="16"/>
      <c r="F8" s="16"/>
      <c r="G8" s="16"/>
      <c r="H8" s="16"/>
      <c r="I8" s="16"/>
      <c r="J8" s="16"/>
      <c r="K8" s="16"/>
      <c r="L8" s="16"/>
      <c r="M8" s="16"/>
      <c r="N8" s="16"/>
      <c r="O8" s="16"/>
      <c r="P8" s="16"/>
      <c r="Q8" s="16"/>
      <c r="R8" s="16"/>
      <c r="S8" s="16"/>
      <c r="T8" s="16"/>
      <c r="U8" s="16"/>
    </row>
    <row r="9" spans="1:21" ht="18.5" x14ac:dyDescent="0.35">
      <c r="A9" s="16"/>
      <c r="B9" s="123" t="s">
        <v>130</v>
      </c>
      <c r="C9" s="123"/>
      <c r="D9" s="123"/>
      <c r="E9" s="123"/>
      <c r="F9" s="123"/>
      <c r="G9" s="123"/>
      <c r="H9" s="123"/>
      <c r="I9" s="123"/>
      <c r="J9" s="123"/>
      <c r="K9" s="123"/>
      <c r="L9" s="123"/>
      <c r="M9" s="123"/>
      <c r="N9" s="123"/>
      <c r="O9" s="123"/>
      <c r="P9" s="16"/>
      <c r="Q9" s="16"/>
      <c r="R9" s="16"/>
      <c r="S9" s="16"/>
      <c r="T9" s="16"/>
      <c r="U9" s="16"/>
    </row>
    <row r="10" spans="1:21" ht="84.5" customHeight="1" x14ac:dyDescent="0.35">
      <c r="A10" s="16"/>
      <c r="B10" s="122" t="s">
        <v>129</v>
      </c>
      <c r="C10" s="122"/>
      <c r="D10" s="122"/>
      <c r="E10" s="122"/>
      <c r="F10" s="122"/>
      <c r="G10" s="122"/>
      <c r="H10" s="122"/>
      <c r="I10" s="122"/>
      <c r="J10" s="122"/>
      <c r="K10" s="122"/>
      <c r="L10" s="122"/>
      <c r="M10" s="122"/>
      <c r="N10" s="122"/>
      <c r="O10" s="122"/>
      <c r="P10" s="16"/>
      <c r="Q10" s="16"/>
      <c r="R10" s="16"/>
      <c r="S10" s="16"/>
      <c r="T10" s="16"/>
      <c r="U10" s="16"/>
    </row>
    <row r="11" spans="1:21" x14ac:dyDescent="0.35">
      <c r="A11" s="16"/>
      <c r="B11" s="16"/>
      <c r="C11" s="16"/>
      <c r="D11" s="16"/>
      <c r="E11" s="16"/>
      <c r="F11" s="16"/>
      <c r="G11" s="16"/>
      <c r="H11" s="16"/>
      <c r="I11" s="16"/>
      <c r="J11" s="16"/>
      <c r="K11" s="16"/>
      <c r="L11" s="16"/>
      <c r="M11" s="16"/>
      <c r="N11" s="16"/>
      <c r="O11" s="16"/>
      <c r="P11" s="16"/>
      <c r="Q11" s="16"/>
      <c r="R11" s="16"/>
      <c r="S11" s="16"/>
      <c r="T11" s="16"/>
      <c r="U11" s="16"/>
    </row>
    <row r="12" spans="1:21" ht="32" customHeight="1" x14ac:dyDescent="0.35">
      <c r="A12" s="16"/>
      <c r="B12" s="123" t="s">
        <v>112</v>
      </c>
      <c r="C12" s="123"/>
      <c r="D12" s="123"/>
      <c r="E12" s="123"/>
      <c r="F12" s="123"/>
      <c r="G12" s="123"/>
      <c r="H12" s="123"/>
      <c r="I12" s="123"/>
      <c r="J12" s="123"/>
      <c r="K12" s="123"/>
      <c r="L12" s="123"/>
      <c r="M12" s="123"/>
      <c r="N12" s="123"/>
      <c r="O12" s="123"/>
      <c r="P12" s="123"/>
      <c r="Q12" s="16"/>
      <c r="R12" s="16"/>
      <c r="S12" s="16"/>
      <c r="T12" s="16"/>
      <c r="U12" s="16"/>
    </row>
    <row r="13" spans="1:21" ht="57" customHeight="1" x14ac:dyDescent="0.35">
      <c r="A13" s="16"/>
      <c r="B13" s="124" t="s">
        <v>218</v>
      </c>
      <c r="C13" s="124"/>
      <c r="D13" s="124"/>
      <c r="E13" s="124"/>
      <c r="F13" s="124"/>
      <c r="G13" s="124"/>
      <c r="H13" s="124"/>
      <c r="I13" s="124"/>
      <c r="J13" s="124"/>
      <c r="K13" s="124"/>
      <c r="L13" s="124"/>
      <c r="M13" s="124"/>
      <c r="N13" s="124"/>
      <c r="O13" s="124"/>
      <c r="P13" s="124"/>
      <c r="Q13" s="16"/>
      <c r="R13" s="16"/>
      <c r="S13" s="16"/>
      <c r="T13" s="16"/>
      <c r="U13" s="16"/>
    </row>
    <row r="14" spans="1:21" x14ac:dyDescent="0.35">
      <c r="A14" s="16"/>
      <c r="B14" s="44"/>
      <c r="C14" s="16"/>
      <c r="D14" s="16"/>
      <c r="E14" s="16"/>
      <c r="F14" s="16"/>
      <c r="G14" s="16"/>
      <c r="H14" s="16"/>
      <c r="I14" s="16"/>
      <c r="J14" s="16"/>
      <c r="K14" s="16"/>
      <c r="L14" s="16"/>
      <c r="M14" s="16"/>
      <c r="N14" s="16"/>
      <c r="O14" s="16"/>
      <c r="P14" s="16"/>
      <c r="Q14" s="16"/>
      <c r="R14" s="16"/>
      <c r="S14" s="16"/>
      <c r="T14" s="16"/>
      <c r="U14" s="16"/>
    </row>
    <row r="15" spans="1:21" ht="35" customHeight="1" x14ac:dyDescent="0.35">
      <c r="A15" s="16"/>
      <c r="B15" s="125" t="s">
        <v>113</v>
      </c>
      <c r="C15" s="125"/>
      <c r="D15" s="125"/>
      <c r="E15" s="125"/>
      <c r="F15" s="125"/>
      <c r="G15" s="125"/>
      <c r="H15" s="125"/>
      <c r="I15" s="125"/>
      <c r="J15" s="125"/>
      <c r="K15" s="125"/>
      <c r="L15" s="125"/>
      <c r="M15" s="125"/>
      <c r="N15" s="16"/>
      <c r="O15" s="16"/>
      <c r="P15" s="16"/>
      <c r="Q15" s="16"/>
      <c r="R15" s="16"/>
      <c r="S15" s="16"/>
      <c r="T15" s="16"/>
      <c r="U15" s="16"/>
    </row>
    <row r="16" spans="1:21" ht="30" customHeight="1" x14ac:dyDescent="0.35">
      <c r="A16" s="16"/>
      <c r="B16" s="126" t="s">
        <v>131</v>
      </c>
      <c r="C16" s="126"/>
      <c r="D16" s="126"/>
      <c r="E16" s="126"/>
      <c r="F16" s="126"/>
      <c r="G16" s="126"/>
      <c r="H16" s="126"/>
      <c r="I16" s="126"/>
      <c r="J16" s="126"/>
      <c r="K16" s="126"/>
      <c r="L16" s="126"/>
      <c r="M16" s="126"/>
      <c r="N16" s="16"/>
      <c r="O16" s="16"/>
      <c r="P16" s="16"/>
      <c r="Q16" s="45" t="s">
        <v>200</v>
      </c>
      <c r="R16" s="16"/>
      <c r="S16" s="16"/>
      <c r="T16" s="16"/>
      <c r="U16" s="16"/>
    </row>
    <row r="17" spans="1:21" ht="30" customHeight="1" x14ac:dyDescent="0.35">
      <c r="A17" s="16"/>
      <c r="B17" s="52" t="s">
        <v>115</v>
      </c>
      <c r="C17" s="129" t="s">
        <v>186</v>
      </c>
      <c r="D17" s="129"/>
      <c r="E17" s="122" t="s">
        <v>125</v>
      </c>
      <c r="F17" s="122"/>
      <c r="G17" s="122"/>
      <c r="H17" s="122"/>
      <c r="I17" s="122"/>
      <c r="J17" s="122"/>
      <c r="K17" s="122"/>
      <c r="L17" s="122"/>
      <c r="M17" s="122"/>
      <c r="N17" s="16"/>
      <c r="O17" s="16"/>
      <c r="P17" s="16"/>
      <c r="Q17" s="16"/>
      <c r="R17" s="53"/>
      <c r="S17" s="16" t="s">
        <v>172</v>
      </c>
      <c r="T17" s="16"/>
      <c r="U17" s="16"/>
    </row>
    <row r="18" spans="1:21" ht="30" customHeight="1" x14ac:dyDescent="0.35">
      <c r="A18" s="16"/>
      <c r="B18" s="52" t="s">
        <v>116</v>
      </c>
      <c r="C18" s="129" t="s">
        <v>187</v>
      </c>
      <c r="D18" s="129"/>
      <c r="E18" s="128" t="s">
        <v>219</v>
      </c>
      <c r="F18" s="128"/>
      <c r="G18" s="128"/>
      <c r="H18" s="128"/>
      <c r="I18" s="128"/>
      <c r="J18" s="128"/>
      <c r="K18" s="128"/>
      <c r="L18" s="128"/>
      <c r="M18" s="128"/>
      <c r="N18" s="16"/>
      <c r="O18" s="16"/>
      <c r="P18" s="16"/>
      <c r="Q18" s="16"/>
      <c r="R18" s="16"/>
      <c r="S18" s="16" t="s">
        <v>173</v>
      </c>
      <c r="T18" s="16"/>
      <c r="U18" s="16"/>
    </row>
    <row r="19" spans="1:21" ht="30" customHeight="1" x14ac:dyDescent="0.35">
      <c r="A19" s="16"/>
      <c r="B19" s="52" t="s">
        <v>117</v>
      </c>
      <c r="C19" s="129" t="s">
        <v>188</v>
      </c>
      <c r="D19" s="129"/>
      <c r="E19" s="128" t="s">
        <v>220</v>
      </c>
      <c r="F19" s="128"/>
      <c r="G19" s="128"/>
      <c r="H19" s="128"/>
      <c r="I19" s="128"/>
      <c r="J19" s="128"/>
      <c r="K19" s="128"/>
      <c r="L19" s="128"/>
      <c r="M19" s="128"/>
      <c r="N19" s="16"/>
      <c r="O19" s="16"/>
      <c r="P19" s="16"/>
      <c r="Q19" s="16"/>
      <c r="R19" s="54"/>
      <c r="S19" s="16" t="s">
        <v>174</v>
      </c>
      <c r="T19" s="16"/>
      <c r="U19" s="16"/>
    </row>
    <row r="20" spans="1:21" ht="30" customHeight="1" x14ac:dyDescent="0.35">
      <c r="A20" s="16"/>
      <c r="B20" s="52" t="s">
        <v>118</v>
      </c>
      <c r="C20" s="129" t="s">
        <v>189</v>
      </c>
      <c r="D20" s="129"/>
      <c r="E20" s="122" t="s">
        <v>126</v>
      </c>
      <c r="F20" s="122"/>
      <c r="G20" s="122"/>
      <c r="H20" s="122"/>
      <c r="I20" s="122"/>
      <c r="J20" s="122"/>
      <c r="K20" s="122"/>
      <c r="L20" s="122"/>
      <c r="M20" s="122"/>
      <c r="N20" s="16"/>
      <c r="O20" s="16"/>
      <c r="P20" s="16"/>
      <c r="Q20" s="16"/>
      <c r="R20" s="16"/>
      <c r="S20" s="16"/>
      <c r="T20" s="16"/>
      <c r="U20" s="16"/>
    </row>
    <row r="21" spans="1:21" ht="30" customHeight="1" x14ac:dyDescent="0.35">
      <c r="A21" s="16"/>
      <c r="B21" s="52" t="s">
        <v>119</v>
      </c>
      <c r="C21" s="129" t="s">
        <v>175</v>
      </c>
      <c r="D21" s="129"/>
      <c r="E21" s="128" t="s">
        <v>222</v>
      </c>
      <c r="F21" s="128"/>
      <c r="G21" s="128"/>
      <c r="H21" s="128"/>
      <c r="I21" s="128"/>
      <c r="J21" s="128"/>
      <c r="K21" s="128"/>
      <c r="L21" s="128"/>
      <c r="M21" s="128"/>
      <c r="N21" s="16"/>
      <c r="O21" s="16"/>
      <c r="P21" s="16"/>
      <c r="Q21" s="16"/>
      <c r="R21" s="16"/>
      <c r="S21" s="16"/>
      <c r="T21" s="16"/>
      <c r="U21" s="16"/>
    </row>
    <row r="22" spans="1:21" ht="30" customHeight="1" x14ac:dyDescent="0.35">
      <c r="A22" s="16"/>
      <c r="B22" s="52" t="s">
        <v>120</v>
      </c>
      <c r="C22" s="129" t="s">
        <v>190</v>
      </c>
      <c r="D22" s="129"/>
      <c r="E22" s="128" t="s">
        <v>221</v>
      </c>
      <c r="F22" s="128"/>
      <c r="G22" s="128"/>
      <c r="H22" s="128"/>
      <c r="I22" s="128"/>
      <c r="J22" s="128"/>
      <c r="K22" s="128"/>
      <c r="L22" s="128"/>
      <c r="M22" s="128"/>
      <c r="N22" s="16"/>
      <c r="O22" s="16"/>
      <c r="P22" s="16"/>
      <c r="Q22" s="16"/>
      <c r="R22" s="16"/>
      <c r="S22" s="16"/>
      <c r="T22" s="16"/>
      <c r="U22" s="16"/>
    </row>
    <row r="23" spans="1:21" ht="30" customHeight="1" x14ac:dyDescent="0.35">
      <c r="A23" s="16"/>
      <c r="B23" s="52" t="s">
        <v>121</v>
      </c>
      <c r="C23" s="129" t="s">
        <v>177</v>
      </c>
      <c r="D23" s="129"/>
      <c r="E23" s="128" t="s">
        <v>223</v>
      </c>
      <c r="F23" s="128"/>
      <c r="G23" s="128"/>
      <c r="H23" s="128"/>
      <c r="I23" s="128"/>
      <c r="J23" s="128"/>
      <c r="K23" s="128"/>
      <c r="L23" s="128"/>
      <c r="M23" s="128"/>
      <c r="N23" s="16"/>
      <c r="O23" s="16"/>
      <c r="P23" s="16"/>
      <c r="Q23" s="16"/>
      <c r="R23" s="16"/>
      <c r="S23" s="16"/>
      <c r="T23" s="16"/>
      <c r="U23" s="16"/>
    </row>
    <row r="24" spans="1:21" ht="30" customHeight="1" x14ac:dyDescent="0.35">
      <c r="A24" s="16"/>
      <c r="B24" s="52" t="s">
        <v>122</v>
      </c>
      <c r="C24" s="129" t="s">
        <v>191</v>
      </c>
      <c r="D24" s="129"/>
      <c r="E24" s="122" t="s">
        <v>127</v>
      </c>
      <c r="F24" s="122"/>
      <c r="G24" s="122"/>
      <c r="H24" s="122"/>
      <c r="I24" s="122"/>
      <c r="J24" s="122"/>
      <c r="K24" s="122"/>
      <c r="L24" s="122"/>
      <c r="M24" s="122"/>
      <c r="N24" s="16"/>
      <c r="O24" s="16"/>
      <c r="P24" s="16"/>
      <c r="Q24" s="16"/>
      <c r="R24" s="16"/>
      <c r="S24" s="16"/>
      <c r="T24" s="16"/>
      <c r="U24" s="16"/>
    </row>
    <row r="25" spans="1:21" ht="30" customHeight="1" x14ac:dyDescent="0.35">
      <c r="A25" s="16"/>
      <c r="B25" s="52" t="s">
        <v>123</v>
      </c>
      <c r="C25" s="129" t="s">
        <v>192</v>
      </c>
      <c r="D25" s="129"/>
      <c r="E25" s="128" t="s">
        <v>128</v>
      </c>
      <c r="F25" s="128"/>
      <c r="G25" s="128"/>
      <c r="H25" s="128"/>
      <c r="I25" s="128"/>
      <c r="J25" s="128"/>
      <c r="K25" s="128"/>
      <c r="L25" s="128"/>
      <c r="M25" s="128"/>
      <c r="N25" s="16"/>
      <c r="O25" s="16"/>
      <c r="P25" s="16"/>
      <c r="Q25" s="16"/>
      <c r="R25" s="16"/>
      <c r="S25" s="16"/>
      <c r="T25" s="16"/>
      <c r="U25" s="16"/>
    </row>
    <row r="26" spans="1:21" ht="30" customHeight="1" x14ac:dyDescent="0.35">
      <c r="A26" s="16"/>
      <c r="B26" s="52" t="s">
        <v>124</v>
      </c>
      <c r="C26" s="129" t="s">
        <v>225</v>
      </c>
      <c r="D26" s="129"/>
      <c r="E26" s="128" t="s">
        <v>224</v>
      </c>
      <c r="F26" s="128"/>
      <c r="G26" s="128"/>
      <c r="H26" s="128"/>
      <c r="I26" s="128"/>
      <c r="J26" s="128"/>
      <c r="K26" s="128"/>
      <c r="L26" s="128"/>
      <c r="M26" s="128"/>
      <c r="N26" s="16"/>
      <c r="O26" s="16"/>
      <c r="P26" s="16"/>
      <c r="Q26" s="16"/>
      <c r="R26" s="16"/>
      <c r="S26" s="16"/>
      <c r="T26" s="16"/>
      <c r="U26" s="16"/>
    </row>
    <row r="27" spans="1:21" x14ac:dyDescent="0.35">
      <c r="A27" s="16"/>
      <c r="B27" s="52"/>
      <c r="C27" s="130"/>
      <c r="D27" s="130"/>
      <c r="E27" s="127"/>
      <c r="F27" s="127"/>
      <c r="G27" s="127"/>
      <c r="H27" s="127"/>
      <c r="I27" s="127"/>
      <c r="J27" s="127"/>
      <c r="K27" s="127"/>
      <c r="L27" s="127"/>
      <c r="M27" s="127"/>
      <c r="N27" s="16"/>
      <c r="O27" s="16"/>
      <c r="P27" s="16"/>
      <c r="Q27" s="16"/>
      <c r="R27" s="16"/>
      <c r="S27" s="16"/>
      <c r="T27" s="16"/>
      <c r="U27" s="16"/>
    </row>
    <row r="28" spans="1:21" x14ac:dyDescent="0.35">
      <c r="A28" s="16"/>
      <c r="B28" s="46"/>
      <c r="C28" s="16"/>
      <c r="D28" s="16"/>
      <c r="E28" s="16"/>
      <c r="F28" s="16"/>
      <c r="G28" s="16"/>
      <c r="H28" s="16"/>
      <c r="I28" s="16"/>
      <c r="J28" s="16"/>
      <c r="K28" s="16"/>
      <c r="L28" s="16"/>
      <c r="M28" s="16"/>
      <c r="N28" s="16"/>
      <c r="O28" s="16"/>
      <c r="P28" s="16"/>
      <c r="Q28" s="16"/>
      <c r="R28" s="16"/>
      <c r="S28" s="16"/>
      <c r="T28" s="16"/>
      <c r="U28" s="16"/>
    </row>
    <row r="29" spans="1:21" ht="18.5" x14ac:dyDescent="0.35">
      <c r="A29" s="16"/>
      <c r="B29" s="123" t="s">
        <v>114</v>
      </c>
      <c r="C29" s="123"/>
      <c r="D29" s="123"/>
      <c r="E29" s="123"/>
      <c r="F29" s="123"/>
      <c r="G29" s="123"/>
      <c r="H29" s="123"/>
      <c r="I29" s="123"/>
      <c r="J29" s="123"/>
      <c r="K29" s="123"/>
      <c r="L29" s="123"/>
      <c r="M29" s="123"/>
      <c r="N29" s="16"/>
      <c r="O29" s="16"/>
      <c r="P29" s="16"/>
      <c r="Q29" s="16"/>
      <c r="R29" s="16"/>
      <c r="S29" s="16"/>
      <c r="T29" s="16"/>
      <c r="U29" s="16"/>
    </row>
    <row r="30" spans="1:21" ht="53.5" customHeight="1" x14ac:dyDescent="0.35">
      <c r="A30" s="16"/>
      <c r="B30" s="122" t="s">
        <v>226</v>
      </c>
      <c r="C30" s="128"/>
      <c r="D30" s="128"/>
      <c r="E30" s="128"/>
      <c r="F30" s="128"/>
      <c r="G30" s="128"/>
      <c r="H30" s="128"/>
      <c r="I30" s="128"/>
      <c r="J30" s="128"/>
      <c r="K30" s="128"/>
      <c r="L30" s="128"/>
      <c r="M30" s="128"/>
      <c r="N30" s="16"/>
      <c r="O30" s="16"/>
      <c r="P30" s="16"/>
      <c r="Q30" s="16"/>
      <c r="R30" s="16"/>
      <c r="S30" s="16"/>
      <c r="T30" s="16"/>
      <c r="U30" s="16"/>
    </row>
    <row r="31" spans="1:21" x14ac:dyDescent="0.35">
      <c r="A31" s="16"/>
      <c r="B31" s="16"/>
      <c r="C31" s="16"/>
      <c r="D31" s="16"/>
      <c r="E31" s="16"/>
      <c r="F31" s="16"/>
      <c r="G31" s="16"/>
      <c r="H31" s="16"/>
      <c r="I31" s="16"/>
      <c r="J31" s="16"/>
      <c r="K31" s="16"/>
      <c r="L31" s="16"/>
      <c r="M31" s="16"/>
      <c r="N31" s="16"/>
      <c r="O31" s="16"/>
      <c r="P31" s="16"/>
      <c r="Q31" s="16"/>
      <c r="R31" s="16"/>
      <c r="S31" s="16"/>
      <c r="T31" s="16"/>
      <c r="U31" s="16"/>
    </row>
    <row r="32" spans="1:21" ht="18.5" x14ac:dyDescent="0.35">
      <c r="A32" s="16"/>
      <c r="B32" s="123" t="s">
        <v>227</v>
      </c>
      <c r="C32" s="123"/>
      <c r="D32" s="123"/>
      <c r="E32" s="123"/>
      <c r="F32" s="123"/>
      <c r="G32" s="123"/>
      <c r="H32" s="123"/>
      <c r="I32" s="123"/>
      <c r="J32" s="123"/>
      <c r="K32" s="123"/>
      <c r="L32" s="123"/>
      <c r="M32" s="123"/>
      <c r="N32" s="16"/>
      <c r="O32" s="16"/>
      <c r="P32" s="16"/>
      <c r="Q32" s="16"/>
      <c r="R32" s="16"/>
      <c r="S32" s="16"/>
      <c r="T32" s="16"/>
      <c r="U32" s="16"/>
    </row>
    <row r="33" spans="1:21" x14ac:dyDescent="0.35">
      <c r="A33" s="16"/>
      <c r="B33" s="127"/>
      <c r="C33" s="127"/>
      <c r="D33" s="127"/>
      <c r="E33" s="127"/>
      <c r="F33" s="127"/>
      <c r="G33" s="127"/>
      <c r="H33" s="127"/>
      <c r="I33" s="16"/>
      <c r="J33" s="16"/>
      <c r="K33" s="16"/>
      <c r="L33" s="16"/>
      <c r="M33" s="16"/>
      <c r="N33" s="47"/>
      <c r="O33" s="48"/>
      <c r="P33" s="48"/>
      <c r="Q33" s="16"/>
      <c r="R33" s="16"/>
      <c r="S33" s="16"/>
      <c r="T33" s="16"/>
      <c r="U33" s="16"/>
    </row>
    <row r="34" spans="1:21" x14ac:dyDescent="0.35">
      <c r="A34" s="16"/>
      <c r="B34" s="16"/>
      <c r="C34" s="16" t="s">
        <v>208</v>
      </c>
      <c r="D34" s="16"/>
      <c r="E34" s="16"/>
      <c r="F34" s="16"/>
      <c r="G34" s="16"/>
      <c r="H34" s="16"/>
      <c r="I34" s="16"/>
      <c r="J34" s="16"/>
      <c r="K34" s="16"/>
      <c r="L34" s="16"/>
      <c r="M34" s="16"/>
      <c r="N34" s="49"/>
      <c r="O34" s="50"/>
      <c r="P34" s="50"/>
      <c r="Q34" s="16"/>
      <c r="R34" s="16"/>
      <c r="S34" s="16"/>
      <c r="T34" s="16"/>
      <c r="U34" s="16"/>
    </row>
    <row r="35" spans="1:21" x14ac:dyDescent="0.35">
      <c r="A35" s="16"/>
      <c r="B35" s="16"/>
      <c r="C35" s="16" t="s">
        <v>216</v>
      </c>
      <c r="D35" s="16"/>
      <c r="E35" s="16"/>
      <c r="F35" s="16"/>
      <c r="G35" s="16"/>
      <c r="H35" s="16"/>
      <c r="I35" s="16"/>
      <c r="J35" s="16"/>
      <c r="K35" s="16"/>
      <c r="L35" s="16"/>
      <c r="M35" s="16"/>
      <c r="N35" s="49"/>
      <c r="O35" s="50"/>
      <c r="P35" s="50"/>
      <c r="Q35" s="16"/>
      <c r="R35" s="16"/>
      <c r="S35" s="16"/>
      <c r="T35" s="16"/>
      <c r="U35" s="16"/>
    </row>
    <row r="36" spans="1:21" x14ac:dyDescent="0.35">
      <c r="A36" s="16"/>
      <c r="B36" s="16"/>
      <c r="C36" s="16" t="s">
        <v>209</v>
      </c>
      <c r="D36" s="16"/>
      <c r="E36" s="16"/>
      <c r="F36" s="16"/>
      <c r="G36" s="16"/>
      <c r="H36" s="16"/>
      <c r="I36" s="16"/>
      <c r="J36" s="16"/>
      <c r="K36" s="16"/>
      <c r="L36" s="16"/>
      <c r="M36" s="16"/>
      <c r="N36" s="49"/>
      <c r="O36" s="50"/>
      <c r="P36" s="48"/>
      <c r="Q36" s="16"/>
      <c r="R36" s="16"/>
      <c r="S36" s="16"/>
      <c r="T36" s="16"/>
      <c r="U36" s="16"/>
    </row>
    <row r="37" spans="1:21" x14ac:dyDescent="0.35">
      <c r="A37" s="16"/>
      <c r="B37" s="16"/>
      <c r="C37" s="16" t="s">
        <v>210</v>
      </c>
      <c r="D37" s="16"/>
      <c r="E37" s="16"/>
      <c r="F37" s="16"/>
      <c r="G37" s="16"/>
      <c r="H37" s="16"/>
      <c r="I37" s="16"/>
      <c r="J37" s="16"/>
      <c r="K37" s="16"/>
      <c r="L37" s="16"/>
      <c r="M37" s="16"/>
      <c r="N37" s="49"/>
      <c r="O37" s="50"/>
      <c r="P37" s="48"/>
      <c r="Q37" s="16"/>
      <c r="R37" s="16"/>
      <c r="S37" s="16"/>
      <c r="T37" s="16"/>
      <c r="U37" s="16"/>
    </row>
    <row r="38" spans="1:21" x14ac:dyDescent="0.35">
      <c r="A38" s="16"/>
      <c r="B38" s="16"/>
      <c r="C38" s="16" t="s">
        <v>211</v>
      </c>
      <c r="D38" s="16"/>
      <c r="E38" s="16"/>
      <c r="F38" s="16"/>
      <c r="G38" s="16"/>
      <c r="H38" s="16"/>
      <c r="I38" s="16"/>
      <c r="J38" s="16"/>
      <c r="K38" s="16"/>
      <c r="L38" s="16"/>
      <c r="M38" s="16"/>
      <c r="N38" s="49"/>
      <c r="O38" s="50"/>
      <c r="P38" s="48"/>
      <c r="Q38" s="16"/>
      <c r="R38" s="16"/>
      <c r="S38" s="16"/>
      <c r="T38" s="16"/>
      <c r="U38" s="16"/>
    </row>
    <row r="39" spans="1:21" x14ac:dyDescent="0.35">
      <c r="A39" s="16"/>
      <c r="B39" s="16"/>
      <c r="C39" s="16" t="s">
        <v>213</v>
      </c>
      <c r="D39" s="16"/>
      <c r="E39" s="16"/>
      <c r="F39" s="16"/>
      <c r="G39" s="16"/>
      <c r="H39" s="16"/>
      <c r="I39" s="16"/>
      <c r="J39" s="16"/>
      <c r="K39" s="16"/>
      <c r="L39" s="16"/>
      <c r="M39" s="16"/>
      <c r="N39" s="16"/>
      <c r="O39" s="16"/>
      <c r="P39" s="16"/>
      <c r="Q39" s="16"/>
      <c r="R39" s="16"/>
      <c r="S39" s="16"/>
      <c r="T39" s="16"/>
      <c r="U39" s="16"/>
    </row>
    <row r="40" spans="1:21" x14ac:dyDescent="0.35">
      <c r="A40" s="16"/>
      <c r="B40" s="16"/>
      <c r="C40" s="16" t="s">
        <v>212</v>
      </c>
      <c r="D40" s="16"/>
      <c r="E40" s="16"/>
      <c r="F40" s="16"/>
      <c r="G40" s="16"/>
      <c r="H40" s="16"/>
      <c r="I40" s="16"/>
      <c r="J40" s="16"/>
      <c r="K40" s="16"/>
      <c r="L40" s="16"/>
      <c r="M40" s="16"/>
      <c r="N40" s="16"/>
      <c r="O40" s="16"/>
      <c r="P40" s="16"/>
      <c r="Q40" s="16"/>
      <c r="R40" s="16"/>
      <c r="S40" s="16"/>
      <c r="T40" s="16"/>
      <c r="U40" s="16"/>
    </row>
    <row r="41" spans="1:21" x14ac:dyDescent="0.35">
      <c r="A41" s="16"/>
      <c r="B41" s="16"/>
      <c r="C41" s="16" t="s">
        <v>214</v>
      </c>
      <c r="D41" s="16"/>
      <c r="E41" s="16"/>
      <c r="F41" s="16"/>
      <c r="G41" s="16"/>
      <c r="H41" s="16"/>
      <c r="I41" s="16"/>
      <c r="J41" s="16"/>
      <c r="K41" s="16"/>
      <c r="L41" s="16"/>
      <c r="M41" s="16"/>
      <c r="N41" s="16"/>
      <c r="O41" s="16"/>
      <c r="P41" s="16"/>
      <c r="Q41" s="16"/>
      <c r="R41" s="16"/>
      <c r="S41" s="16"/>
      <c r="T41" s="16"/>
      <c r="U41" s="16"/>
    </row>
    <row r="42" spans="1:21" x14ac:dyDescent="0.35">
      <c r="A42" s="16"/>
      <c r="B42" s="16"/>
      <c r="C42" s="16" t="s">
        <v>215</v>
      </c>
      <c r="D42" s="16"/>
      <c r="E42" s="16"/>
      <c r="F42" s="16"/>
      <c r="G42" s="16"/>
      <c r="H42" s="16"/>
      <c r="I42" s="16"/>
      <c r="J42" s="16"/>
      <c r="K42" s="16"/>
      <c r="L42" s="16"/>
      <c r="M42" s="16"/>
      <c r="N42" s="16"/>
      <c r="O42" s="16"/>
      <c r="P42" s="16"/>
      <c r="Q42" s="16"/>
      <c r="R42" s="16"/>
      <c r="S42" s="16"/>
      <c r="T42" s="16"/>
      <c r="U42" s="16"/>
    </row>
    <row r="43" spans="1:21" x14ac:dyDescent="0.35">
      <c r="A43" s="16"/>
      <c r="B43" s="16"/>
      <c r="C43" s="16"/>
      <c r="D43" s="16"/>
      <c r="E43" s="16"/>
      <c r="F43" s="16"/>
      <c r="G43" s="16"/>
      <c r="H43" s="16"/>
      <c r="I43" s="16"/>
      <c r="J43" s="16"/>
      <c r="K43" s="16"/>
      <c r="L43" s="16"/>
      <c r="M43" s="16"/>
      <c r="N43" s="16"/>
      <c r="O43" s="16"/>
      <c r="P43" s="16"/>
      <c r="Q43" s="16"/>
      <c r="R43" s="16"/>
      <c r="S43" s="16"/>
      <c r="T43" s="16"/>
      <c r="U43" s="16"/>
    </row>
    <row r="44" spans="1:21" ht="18.5" x14ac:dyDescent="0.35">
      <c r="A44" s="16"/>
      <c r="B44" s="123" t="s">
        <v>183</v>
      </c>
      <c r="C44" s="123"/>
      <c r="D44" s="123"/>
      <c r="E44" s="123"/>
      <c r="F44" s="123"/>
      <c r="G44" s="123"/>
      <c r="H44" s="123"/>
      <c r="I44" s="123"/>
      <c r="J44" s="123"/>
      <c r="K44" s="123"/>
      <c r="L44" s="123"/>
      <c r="M44" s="123"/>
      <c r="N44" s="16"/>
      <c r="O44" s="16"/>
      <c r="P44" s="16"/>
      <c r="Q44" s="16"/>
      <c r="R44" s="16"/>
      <c r="S44" s="16"/>
      <c r="T44" s="16"/>
      <c r="U44" s="16"/>
    </row>
    <row r="45" spans="1:21" x14ac:dyDescent="0.35">
      <c r="A45" s="16"/>
      <c r="B45" s="51" t="s">
        <v>184</v>
      </c>
      <c r="C45" s="16"/>
      <c r="D45" s="16"/>
      <c r="E45" s="16"/>
      <c r="F45" s="16"/>
      <c r="G45" s="16"/>
      <c r="H45" s="16"/>
      <c r="I45" s="16"/>
      <c r="J45" s="16"/>
      <c r="K45" s="16"/>
      <c r="L45" s="16"/>
      <c r="M45" s="16"/>
      <c r="N45" s="16"/>
      <c r="O45" s="16"/>
      <c r="P45" s="16"/>
      <c r="Q45" s="16"/>
      <c r="R45" s="16"/>
      <c r="S45" s="16"/>
      <c r="T45" s="16"/>
      <c r="U45" s="16"/>
    </row>
    <row r="46" spans="1:21" x14ac:dyDescent="0.35">
      <c r="A46" s="16"/>
      <c r="B46" s="51" t="s">
        <v>185</v>
      </c>
      <c r="C46" s="16"/>
      <c r="D46" s="16"/>
      <c r="E46" s="16"/>
      <c r="F46" s="16"/>
      <c r="G46" s="16"/>
      <c r="H46" s="16"/>
      <c r="I46" s="16"/>
      <c r="J46" s="16"/>
      <c r="K46" s="16"/>
      <c r="L46" s="16"/>
      <c r="M46" s="16"/>
      <c r="N46" s="16"/>
      <c r="O46" s="16"/>
      <c r="P46" s="16"/>
      <c r="Q46" s="16"/>
      <c r="R46" s="16"/>
      <c r="S46" s="16"/>
      <c r="T46" s="16"/>
      <c r="U46" s="16"/>
    </row>
    <row r="47" spans="1:21" x14ac:dyDescent="0.35">
      <c r="A47" s="16"/>
      <c r="B47" s="16"/>
      <c r="C47" s="16"/>
      <c r="D47" s="16"/>
      <c r="E47" s="16"/>
      <c r="F47" s="16"/>
      <c r="G47" s="16"/>
      <c r="H47" s="16"/>
      <c r="I47" s="16"/>
      <c r="J47" s="16"/>
      <c r="K47" s="16"/>
      <c r="L47" s="16"/>
      <c r="M47" s="16"/>
      <c r="N47" s="16"/>
      <c r="O47" s="16"/>
      <c r="P47" s="16"/>
      <c r="Q47" s="16"/>
      <c r="R47" s="16"/>
      <c r="S47" s="16"/>
      <c r="T47" s="16"/>
      <c r="U47" s="16"/>
    </row>
  </sheetData>
  <sheetProtection algorithmName="SHA-512" hashValue="aks5M239XBTqGfjqGlaeu7k+1Qy2WFG+xD0K/QqbccwdOvbal1OrekBWd1xtKS/KGbj1+XpYq/eGUMiUozMfVw==" saltValue="C6S6KjBxQUBDTSH14BO1Wg==" spinCount="100000" sheet="1" objects="1" scenarios="1" formatCells="0" formatColumns="0" formatRows="0" insertColumns="0" insertRows="0" insertHyperlinks="0" selectLockedCells="1" sort="0" autoFilter="0"/>
  <protectedRanges>
    <protectedRange algorithmName="SHA-512" hashValue="Znr4pWXC4uwsDfuiKNJ1n8djWkqTYEppRYE+TDACriNzfVR/7c7EixCCV9MK+4y+xGpKS9+V17M6al7vDHLy8Q==" saltValue="FfwZHoyCAyUaXKrz3aczxA==" spinCount="100000" sqref="A1:XFD6" name="entete"/>
  </protectedRanges>
  <mergeCells count="34">
    <mergeCell ref="B44:M44"/>
    <mergeCell ref="B30:M30"/>
    <mergeCell ref="B32:M32"/>
    <mergeCell ref="B33:H33"/>
    <mergeCell ref="C17:D17"/>
    <mergeCell ref="C18:D18"/>
    <mergeCell ref="C19:D19"/>
    <mergeCell ref="C20:D20"/>
    <mergeCell ref="C21:D21"/>
    <mergeCell ref="C22:D22"/>
    <mergeCell ref="E24:M24"/>
    <mergeCell ref="E25:M25"/>
    <mergeCell ref="E26:M26"/>
    <mergeCell ref="C24:D24"/>
    <mergeCell ref="C25:D25"/>
    <mergeCell ref="C26:D26"/>
    <mergeCell ref="B29:M29"/>
    <mergeCell ref="B16:M16"/>
    <mergeCell ref="E27:M27"/>
    <mergeCell ref="E17:M17"/>
    <mergeCell ref="E21:M21"/>
    <mergeCell ref="E22:M22"/>
    <mergeCell ref="E23:M23"/>
    <mergeCell ref="C23:D23"/>
    <mergeCell ref="E18:M18"/>
    <mergeCell ref="E19:M19"/>
    <mergeCell ref="E20:M20"/>
    <mergeCell ref="C27:D27"/>
    <mergeCell ref="D2:I6"/>
    <mergeCell ref="B10:O10"/>
    <mergeCell ref="B9:O9"/>
    <mergeCell ref="B13:P13"/>
    <mergeCell ref="B15:M15"/>
    <mergeCell ref="B12:P12"/>
  </mergeCells>
  <phoneticPr fontId="4" type="noConversion"/>
  <hyperlinks>
    <hyperlink ref="B45" r:id="rId1" xr:uid="{2268C114-B583-4F95-9D49-566A4FA4F260}"/>
    <hyperlink ref="B46" r:id="rId2" xr:uid="{A2593701-62B9-4BF6-B6D5-68C9A5854070}"/>
    <hyperlink ref="C17:D17" location="'Contexte du PRAS'!A1" display="Contexte du PRAS" xr:uid="{0D6CCAE3-DF5D-431B-AE2F-B0150A789367}"/>
    <hyperlink ref="C18:D18" location="'Etude impact Covid19 Activités'!A1" display="Etude impact Covid19 Activités" xr:uid="{6403F154-1CCA-4581-A180-99B97A59FD0E}"/>
    <hyperlink ref="C19:D19" location="'Etude impact Covid19 Personnels'!A1" display="Etude impact Covid19 Personnels" xr:uid="{3DBBC92A-8F9B-4A2E-A05B-FA5C818133BF}"/>
    <hyperlink ref="C20:D20" location="'Diagnostic PRAS'!A1" display="Diagnostic PRAS" xr:uid="{0D23BC15-2CD0-4BAE-894C-98243D301CA1}"/>
    <hyperlink ref="C21:D21" location="'Objectifs Strat - protéger '!A1" display="Objectifs Strat - protéger " xr:uid="{3CD8DC7B-982B-44F4-B164-BD59BEAD0CED}"/>
    <hyperlink ref="C22:D22" location="'Objectifs Strat - améliorer '!A1" display="Objectifs Strat - améliorer" xr:uid="{5DC81331-96D9-4ABF-A7D3-2466F152523B}"/>
    <hyperlink ref="C23:D23" location="'Objectifs Strat - supprimer'!A1" display="Objectifs Strat - supprimer" xr:uid="{CD4C2B6C-E529-4706-9CF8-B24A664B9341}"/>
    <hyperlink ref="C24:D24" location="'Renforcement objectifs strat'!A1" display="Renforcement objectifs strat" xr:uid="{F6749E4F-367F-4009-ACFC-394298ADBCC6}"/>
    <hyperlink ref="C25:D25" location="'Plan d''action du PRAS'!A1" display="Plan d'action du PRAS" xr:uid="{8B3627F7-1DBB-4570-AD96-5AABFF852F85}"/>
    <hyperlink ref="C26:D26" location="'Tableau de Bord du PRAS'!A1" display="Tableau de Bord du PRAS" xr:uid="{391DFC13-AA1A-448E-AD48-12A1767769D6}"/>
  </hyperlinks>
  <pageMargins left="0.7" right="0.7" top="0.75" bottom="0.75" header="0.3" footer="0.3"/>
  <pageSetup paperSize="9" orientation="portrait" r:id="rId3"/>
  <headerFooter>
    <oddHeader>&amp;CAvant propos Méthodologie</odd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8B35D-B581-45EC-8B0C-880FF2BF27D4}">
  <dimension ref="A1:T105"/>
  <sheetViews>
    <sheetView zoomScale="42" zoomScaleNormal="70" workbookViewId="0">
      <selection activeCell="C8" sqref="C8"/>
    </sheetView>
  </sheetViews>
  <sheetFormatPr baseColWidth="10" defaultRowHeight="14.5" x14ac:dyDescent="0.35"/>
  <cols>
    <col min="1" max="1" width="5.36328125" style="23" customWidth="1"/>
    <col min="2" max="9" width="40.36328125" style="23" customWidth="1"/>
    <col min="10" max="16384" width="10.90625" style="23"/>
  </cols>
  <sheetData>
    <row r="1" spans="1:10" s="16" customFormat="1" x14ac:dyDescent="0.35">
      <c r="C1" s="136" t="s">
        <v>186</v>
      </c>
      <c r="D1" s="136"/>
      <c r="E1" s="136"/>
      <c r="F1" s="136"/>
      <c r="G1" s="136"/>
      <c r="H1" s="136"/>
      <c r="I1" s="136"/>
    </row>
    <row r="2" spans="1:10" s="16" customFormat="1" ht="14.5" customHeight="1" x14ac:dyDescent="0.35">
      <c r="C2" s="136"/>
      <c r="D2" s="136"/>
      <c r="E2" s="136"/>
      <c r="F2" s="136"/>
      <c r="G2" s="136"/>
      <c r="H2" s="136"/>
      <c r="I2" s="136"/>
      <c r="J2" s="42"/>
    </row>
    <row r="3" spans="1:10" s="16" customFormat="1" ht="14.5" customHeight="1" x14ac:dyDescent="0.35">
      <c r="C3" s="136"/>
      <c r="D3" s="136"/>
      <c r="E3" s="136"/>
      <c r="F3" s="136"/>
      <c r="G3" s="136"/>
      <c r="H3" s="136"/>
      <c r="I3" s="136"/>
      <c r="J3" s="42"/>
    </row>
    <row r="4" spans="1:10" s="16" customFormat="1" ht="14.5" customHeight="1" x14ac:dyDescent="0.35">
      <c r="C4" s="136"/>
      <c r="D4" s="136"/>
      <c r="E4" s="136"/>
      <c r="F4" s="136"/>
      <c r="G4" s="136"/>
      <c r="H4" s="136"/>
      <c r="I4" s="136"/>
      <c r="J4" s="42"/>
    </row>
    <row r="5" spans="1:10" s="16" customFormat="1" ht="15.5" x14ac:dyDescent="0.35">
      <c r="C5" s="17" t="s">
        <v>198</v>
      </c>
    </row>
    <row r="6" spans="1:10" s="16" customFormat="1" x14ac:dyDescent="0.35">
      <c r="C6" s="19" t="s">
        <v>199</v>
      </c>
    </row>
    <row r="7" spans="1:10" s="41" customFormat="1" x14ac:dyDescent="0.35"/>
    <row r="10" spans="1:10" ht="46.5" customHeight="1" x14ac:dyDescent="0.35">
      <c r="A10" s="21"/>
      <c r="B10" s="22" t="s">
        <v>132</v>
      </c>
      <c r="C10" s="137"/>
      <c r="D10" s="138"/>
      <c r="E10" s="138"/>
      <c r="F10" s="139"/>
    </row>
    <row r="11" spans="1:10" x14ac:dyDescent="0.35">
      <c r="A11" s="21"/>
    </row>
    <row r="12" spans="1:10" ht="46.5" customHeight="1" x14ac:dyDescent="0.35">
      <c r="A12" s="21"/>
      <c r="B12" s="24" t="s">
        <v>169</v>
      </c>
      <c r="C12" s="141"/>
      <c r="D12" s="141"/>
      <c r="E12" s="141"/>
      <c r="F12" s="141"/>
    </row>
    <row r="13" spans="1:10" ht="46.5" customHeight="1" x14ac:dyDescent="0.35">
      <c r="A13" s="21"/>
      <c r="B13" s="24" t="s">
        <v>228</v>
      </c>
      <c r="C13" s="141"/>
      <c r="D13" s="141"/>
      <c r="E13" s="141"/>
      <c r="F13" s="141"/>
    </row>
    <row r="14" spans="1:10" ht="46.5" customHeight="1" x14ac:dyDescent="0.35">
      <c r="A14" s="21"/>
      <c r="B14" s="24" t="s">
        <v>229</v>
      </c>
      <c r="C14" s="141"/>
      <c r="D14" s="141"/>
      <c r="E14" s="141"/>
      <c r="F14" s="141"/>
    </row>
    <row r="15" spans="1:10" ht="46.5" customHeight="1" x14ac:dyDescent="0.35">
      <c r="A15" s="21"/>
      <c r="B15" s="24" t="s">
        <v>170</v>
      </c>
      <c r="C15" s="141"/>
      <c r="D15" s="141"/>
      <c r="E15" s="141"/>
      <c r="F15" s="141"/>
    </row>
    <row r="16" spans="1:10" ht="46.5" customHeight="1" x14ac:dyDescent="0.35">
      <c r="A16" s="21"/>
      <c r="B16" s="24" t="s">
        <v>230</v>
      </c>
      <c r="C16" s="141"/>
      <c r="D16" s="141"/>
      <c r="E16" s="141"/>
      <c r="F16" s="141"/>
    </row>
    <row r="17" spans="1:15" ht="46.5" customHeight="1" x14ac:dyDescent="0.35">
      <c r="A17" s="21"/>
      <c r="B17" s="24" t="s">
        <v>231</v>
      </c>
      <c r="C17" s="141"/>
      <c r="D17" s="141"/>
      <c r="E17" s="141"/>
      <c r="F17" s="141"/>
    </row>
    <row r="18" spans="1:15" ht="46.5" customHeight="1" thickBot="1" x14ac:dyDescent="0.4">
      <c r="A18" s="21"/>
      <c r="F18" s="25"/>
      <c r="L18" s="26"/>
      <c r="M18" s="26"/>
      <c r="N18" s="26"/>
      <c r="O18" s="26"/>
    </row>
    <row r="19" spans="1:15" ht="46.5" customHeight="1" x14ac:dyDescent="0.35">
      <c r="A19" s="21"/>
      <c r="B19" s="133" t="s">
        <v>171</v>
      </c>
      <c r="C19" s="134"/>
      <c r="D19" s="134"/>
      <c r="E19" s="135"/>
      <c r="F19" s="25"/>
      <c r="L19" s="26"/>
      <c r="M19" s="26"/>
      <c r="N19" s="26"/>
      <c r="O19" s="26"/>
    </row>
    <row r="20" spans="1:15" ht="46.5" customHeight="1" x14ac:dyDescent="0.35">
      <c r="A20" s="21"/>
      <c r="B20" s="148" t="s">
        <v>26</v>
      </c>
      <c r="C20" s="131"/>
      <c r="D20" s="131" t="s">
        <v>27</v>
      </c>
      <c r="E20" s="132"/>
      <c r="F20" s="25"/>
      <c r="L20" s="26"/>
      <c r="M20" s="26"/>
      <c r="N20" s="26"/>
      <c r="O20" s="26"/>
    </row>
    <row r="21" spans="1:15" ht="70.5" customHeight="1" x14ac:dyDescent="0.35">
      <c r="A21" s="21"/>
      <c r="B21" s="146"/>
      <c r="C21" s="141"/>
      <c r="D21" s="141"/>
      <c r="E21" s="147"/>
      <c r="F21" s="25"/>
      <c r="L21" s="26"/>
      <c r="M21" s="26"/>
      <c r="N21" s="26"/>
      <c r="O21" s="26"/>
    </row>
    <row r="22" spans="1:15" ht="46.5" customHeight="1" x14ac:dyDescent="0.35">
      <c r="A22" s="21"/>
      <c r="B22" s="148" t="s">
        <v>28</v>
      </c>
      <c r="C22" s="131"/>
      <c r="D22" s="131" t="s">
        <v>29</v>
      </c>
      <c r="E22" s="132"/>
      <c r="F22" s="25"/>
      <c r="L22" s="26"/>
      <c r="M22" s="26"/>
      <c r="N22" s="26"/>
      <c r="O22" s="26"/>
    </row>
    <row r="23" spans="1:15" ht="86.5" customHeight="1" thickBot="1" x14ac:dyDescent="0.4">
      <c r="A23" s="21"/>
      <c r="B23" s="143"/>
      <c r="C23" s="144"/>
      <c r="D23" s="144"/>
      <c r="E23" s="145"/>
      <c r="F23" s="25"/>
      <c r="L23" s="26"/>
      <c r="M23" s="26"/>
      <c r="N23" s="26"/>
      <c r="O23" s="26"/>
    </row>
    <row r="24" spans="1:15" x14ac:dyDescent="0.35">
      <c r="A24" s="21"/>
    </row>
    <row r="25" spans="1:15" ht="25.5" customHeight="1" x14ac:dyDescent="0.35">
      <c r="B25" s="142" t="s">
        <v>232</v>
      </c>
      <c r="C25" s="27"/>
      <c r="D25" s="27"/>
      <c r="E25" s="27"/>
      <c r="F25" s="27"/>
      <c r="G25" s="27"/>
      <c r="H25" s="27"/>
      <c r="I25" s="27"/>
    </row>
    <row r="26" spans="1:15" ht="32.5" customHeight="1" x14ac:dyDescent="0.35">
      <c r="B26" s="142"/>
      <c r="C26" s="28"/>
      <c r="D26" s="28"/>
      <c r="E26" s="28"/>
      <c r="F26" s="28"/>
      <c r="G26" s="28"/>
      <c r="H26" s="28"/>
      <c r="I26" s="28"/>
    </row>
    <row r="27" spans="1:15" ht="32.5" customHeight="1" x14ac:dyDescent="0.35">
      <c r="B27" s="142"/>
      <c r="C27" s="28"/>
      <c r="D27" s="28"/>
      <c r="E27" s="28"/>
      <c r="F27" s="28"/>
      <c r="G27" s="28"/>
      <c r="H27" s="28"/>
      <c r="I27" s="28"/>
    </row>
    <row r="28" spans="1:15" ht="32.5" customHeight="1" x14ac:dyDescent="0.35">
      <c r="B28" s="142"/>
      <c r="C28" s="28"/>
      <c r="D28" s="28"/>
      <c r="E28" s="28"/>
      <c r="F28" s="28"/>
      <c r="G28" s="28"/>
      <c r="H28" s="28"/>
      <c r="I28" s="28"/>
    </row>
    <row r="29" spans="1:15" ht="32.5" customHeight="1" x14ac:dyDescent="0.35">
      <c r="B29" s="142"/>
      <c r="C29" s="28"/>
      <c r="D29" s="28"/>
      <c r="E29" s="28"/>
      <c r="F29" s="28"/>
      <c r="G29" s="28"/>
      <c r="H29" s="28"/>
      <c r="I29" s="28"/>
    </row>
    <row r="30" spans="1:15" x14ac:dyDescent="0.35">
      <c r="A30" s="21"/>
      <c r="B30" s="29"/>
      <c r="C30" s="30"/>
      <c r="D30" s="25"/>
      <c r="E30" s="25"/>
      <c r="F30" s="25"/>
    </row>
    <row r="31" spans="1:15" ht="43.5" customHeight="1" x14ac:dyDescent="0.35">
      <c r="A31" s="21"/>
      <c r="B31" s="140" t="s">
        <v>133</v>
      </c>
      <c r="C31" s="31" t="s">
        <v>233</v>
      </c>
      <c r="D31" s="31" t="s">
        <v>234</v>
      </c>
      <c r="E31" s="31" t="s">
        <v>235</v>
      </c>
      <c r="F31" s="31" t="s">
        <v>236</v>
      </c>
    </row>
    <row r="32" spans="1:15" x14ac:dyDescent="0.35">
      <c r="A32" s="21"/>
      <c r="B32" s="140"/>
      <c r="C32" s="32"/>
      <c r="D32" s="27"/>
      <c r="E32" s="27"/>
      <c r="F32" s="27"/>
    </row>
    <row r="33" spans="1:6" x14ac:dyDescent="0.35">
      <c r="A33" s="21"/>
      <c r="B33" s="140"/>
      <c r="C33" s="27"/>
      <c r="D33" s="27"/>
      <c r="E33" s="27"/>
      <c r="F33" s="27"/>
    </row>
    <row r="34" spans="1:6" x14ac:dyDescent="0.35">
      <c r="A34" s="21"/>
      <c r="B34" s="140"/>
      <c r="C34" s="27"/>
      <c r="D34" s="27"/>
      <c r="E34" s="27"/>
      <c r="F34" s="27"/>
    </row>
    <row r="35" spans="1:6" x14ac:dyDescent="0.35">
      <c r="A35" s="21"/>
      <c r="B35" s="140"/>
      <c r="C35" s="27"/>
      <c r="D35" s="27"/>
      <c r="E35" s="27"/>
      <c r="F35" s="27"/>
    </row>
    <row r="36" spans="1:6" x14ac:dyDescent="0.35">
      <c r="A36" s="21"/>
      <c r="B36" s="140"/>
      <c r="C36" s="27"/>
      <c r="D36" s="27"/>
      <c r="E36" s="27"/>
      <c r="F36" s="27"/>
    </row>
    <row r="37" spans="1:6" x14ac:dyDescent="0.35">
      <c r="A37" s="21"/>
      <c r="B37" s="140"/>
      <c r="C37" s="27"/>
      <c r="D37" s="27"/>
      <c r="E37" s="27"/>
      <c r="F37" s="27"/>
    </row>
    <row r="38" spans="1:6" x14ac:dyDescent="0.35">
      <c r="A38" s="21"/>
      <c r="B38" s="140"/>
      <c r="C38" s="27"/>
      <c r="D38" s="27"/>
      <c r="E38" s="27"/>
      <c r="F38" s="27"/>
    </row>
    <row r="39" spans="1:6" x14ac:dyDescent="0.35">
      <c r="B39" s="140"/>
      <c r="C39" s="27"/>
      <c r="D39" s="27"/>
      <c r="E39" s="27"/>
      <c r="F39" s="27"/>
    </row>
    <row r="40" spans="1:6" x14ac:dyDescent="0.35">
      <c r="B40" s="140"/>
      <c r="C40" s="27"/>
      <c r="D40" s="27"/>
      <c r="E40" s="27"/>
      <c r="F40" s="27"/>
    </row>
    <row r="41" spans="1:6" x14ac:dyDescent="0.35">
      <c r="B41" s="140"/>
      <c r="C41" s="27"/>
      <c r="D41" s="27"/>
      <c r="E41" s="27"/>
      <c r="F41" s="27"/>
    </row>
    <row r="42" spans="1:6" x14ac:dyDescent="0.35">
      <c r="B42" s="140"/>
      <c r="C42" s="27"/>
      <c r="D42" s="27"/>
      <c r="E42" s="27"/>
      <c r="F42" s="27"/>
    </row>
    <row r="43" spans="1:6" ht="14.5" hidden="1" customHeight="1" x14ac:dyDescent="0.35">
      <c r="B43" s="140"/>
      <c r="C43" s="27"/>
      <c r="D43" s="27"/>
      <c r="E43" s="27"/>
      <c r="F43" s="27"/>
    </row>
    <row r="44" spans="1:6" ht="14.5" hidden="1" customHeight="1" x14ac:dyDescent="0.35">
      <c r="B44" s="140"/>
      <c r="C44" s="27"/>
      <c r="D44" s="27"/>
      <c r="E44" s="27"/>
      <c r="F44" s="27"/>
    </row>
    <row r="45" spans="1:6" ht="14.5" hidden="1" customHeight="1" x14ac:dyDescent="0.35">
      <c r="B45" s="140"/>
      <c r="C45" s="27"/>
      <c r="D45" s="27"/>
      <c r="E45" s="27"/>
      <c r="F45" s="27"/>
    </row>
    <row r="46" spans="1:6" ht="14.5" hidden="1" customHeight="1" x14ac:dyDescent="0.35">
      <c r="B46" s="140"/>
      <c r="C46" s="27"/>
      <c r="D46" s="27"/>
      <c r="E46" s="27"/>
      <c r="F46" s="27"/>
    </row>
    <row r="47" spans="1:6" ht="14.5" hidden="1" customHeight="1" x14ac:dyDescent="0.35">
      <c r="B47" s="140"/>
      <c r="C47" s="27"/>
      <c r="D47" s="27"/>
      <c r="E47" s="27"/>
      <c r="F47" s="27"/>
    </row>
    <row r="48" spans="1:6" ht="14.5" hidden="1" customHeight="1" x14ac:dyDescent="0.35">
      <c r="B48" s="140"/>
      <c r="C48" s="27"/>
      <c r="D48" s="27"/>
      <c r="E48" s="27"/>
      <c r="F48" s="27"/>
    </row>
    <row r="49" spans="2:6" ht="14.5" hidden="1" customHeight="1" x14ac:dyDescent="0.35">
      <c r="B49" s="140"/>
      <c r="C49" s="28"/>
      <c r="D49" s="28"/>
      <c r="E49" s="28"/>
      <c r="F49" s="28"/>
    </row>
    <row r="50" spans="2:6" ht="14.5" hidden="1" customHeight="1" x14ac:dyDescent="0.35">
      <c r="B50" s="140"/>
      <c r="C50" s="28"/>
      <c r="D50" s="28"/>
      <c r="E50" s="28"/>
      <c r="F50" s="28"/>
    </row>
    <row r="51" spans="2:6" ht="14.5" hidden="1" customHeight="1" x14ac:dyDescent="0.35">
      <c r="B51" s="140"/>
      <c r="C51" s="28"/>
      <c r="D51" s="28"/>
      <c r="E51" s="28"/>
      <c r="F51" s="28"/>
    </row>
    <row r="52" spans="2:6" ht="14.5" hidden="1" customHeight="1" x14ac:dyDescent="0.35">
      <c r="B52" s="140"/>
      <c r="C52" s="28"/>
      <c r="D52" s="28"/>
      <c r="E52" s="28"/>
      <c r="F52" s="28"/>
    </row>
    <row r="53" spans="2:6" ht="14.5" hidden="1" customHeight="1" x14ac:dyDescent="0.35">
      <c r="B53" s="140"/>
      <c r="C53" s="28"/>
      <c r="D53" s="28"/>
      <c r="E53" s="28"/>
      <c r="F53" s="28"/>
    </row>
    <row r="54" spans="2:6" ht="14.5" hidden="1" customHeight="1" x14ac:dyDescent="0.35">
      <c r="B54" s="140"/>
      <c r="C54" s="28"/>
      <c r="D54" s="28"/>
      <c r="E54" s="28"/>
      <c r="F54" s="28"/>
    </row>
    <row r="55" spans="2:6" ht="14.5" hidden="1" customHeight="1" x14ac:dyDescent="0.35">
      <c r="B55" s="140"/>
      <c r="C55" s="28"/>
      <c r="D55" s="28"/>
      <c r="E55" s="28"/>
      <c r="F55" s="28"/>
    </row>
    <row r="56" spans="2:6" ht="14.5" hidden="1" customHeight="1" x14ac:dyDescent="0.35">
      <c r="B56" s="140"/>
      <c r="C56" s="28"/>
      <c r="D56" s="28"/>
      <c r="E56" s="28"/>
      <c r="F56" s="28"/>
    </row>
    <row r="57" spans="2:6" ht="14.5" hidden="1" customHeight="1" x14ac:dyDescent="0.35">
      <c r="B57" s="140"/>
      <c r="C57" s="28"/>
      <c r="D57" s="28"/>
      <c r="E57" s="28"/>
      <c r="F57" s="28"/>
    </row>
    <row r="58" spans="2:6" ht="14.5" hidden="1" customHeight="1" x14ac:dyDescent="0.35">
      <c r="B58" s="140"/>
      <c r="C58" s="28"/>
      <c r="D58" s="28"/>
      <c r="E58" s="28"/>
      <c r="F58" s="28"/>
    </row>
    <row r="59" spans="2:6" ht="14.5" hidden="1" customHeight="1" x14ac:dyDescent="0.35">
      <c r="B59" s="140"/>
      <c r="C59" s="28"/>
      <c r="D59" s="28"/>
      <c r="E59" s="28"/>
      <c r="F59" s="28"/>
    </row>
    <row r="60" spans="2:6" ht="14.5" hidden="1" customHeight="1" x14ac:dyDescent="0.35">
      <c r="B60" s="140"/>
      <c r="C60" s="28"/>
      <c r="D60" s="28"/>
      <c r="E60" s="28"/>
      <c r="F60" s="28"/>
    </row>
    <row r="61" spans="2:6" ht="14.5" hidden="1" customHeight="1" x14ac:dyDescent="0.35">
      <c r="B61" s="140"/>
      <c r="C61" s="28"/>
      <c r="D61" s="28"/>
      <c r="E61" s="28"/>
      <c r="F61" s="28"/>
    </row>
    <row r="62" spans="2:6" ht="14.5" hidden="1" customHeight="1" x14ac:dyDescent="0.35">
      <c r="B62" s="140"/>
      <c r="C62" s="28"/>
      <c r="D62" s="28"/>
      <c r="E62" s="28"/>
      <c r="F62" s="28"/>
    </row>
    <row r="63" spans="2:6" ht="14.5" hidden="1" customHeight="1" x14ac:dyDescent="0.35">
      <c r="B63" s="140"/>
      <c r="C63" s="28"/>
      <c r="D63" s="28"/>
      <c r="E63" s="28"/>
      <c r="F63" s="28"/>
    </row>
    <row r="64" spans="2:6" ht="14.5" hidden="1" customHeight="1" x14ac:dyDescent="0.35">
      <c r="B64" s="140"/>
      <c r="C64" s="28"/>
      <c r="D64" s="28"/>
      <c r="E64" s="28"/>
      <c r="F64" s="28"/>
    </row>
    <row r="65" spans="2:20" ht="14.5" hidden="1" customHeight="1" x14ac:dyDescent="0.35">
      <c r="B65" s="140"/>
      <c r="C65" s="28"/>
      <c r="D65" s="28"/>
      <c r="E65" s="28"/>
      <c r="F65" s="28"/>
    </row>
    <row r="66" spans="2:20" ht="14.5" hidden="1" customHeight="1" x14ac:dyDescent="0.35">
      <c r="B66" s="140"/>
      <c r="C66" s="28"/>
      <c r="D66" s="28"/>
      <c r="E66" s="28"/>
      <c r="F66" s="28"/>
    </row>
    <row r="67" spans="2:20" ht="14.5" hidden="1" customHeight="1" x14ac:dyDescent="0.35">
      <c r="B67" s="140"/>
      <c r="C67" s="28"/>
      <c r="D67" s="28"/>
      <c r="E67" s="28"/>
      <c r="F67" s="28"/>
    </row>
    <row r="68" spans="2:20" ht="14.5" hidden="1" customHeight="1" x14ac:dyDescent="0.35">
      <c r="B68" s="140"/>
      <c r="C68" s="28"/>
      <c r="D68" s="28"/>
      <c r="E68" s="28"/>
      <c r="F68" s="28"/>
    </row>
    <row r="69" spans="2:20" ht="14.5" hidden="1" customHeight="1" x14ac:dyDescent="0.35">
      <c r="B69" s="140"/>
      <c r="C69" s="28"/>
      <c r="D69" s="28"/>
      <c r="E69" s="28"/>
      <c r="F69" s="28"/>
    </row>
    <row r="70" spans="2:20" ht="14.5" hidden="1" customHeight="1" x14ac:dyDescent="0.35">
      <c r="B70" s="140"/>
      <c r="C70" s="28"/>
      <c r="D70" s="28"/>
      <c r="E70" s="28"/>
      <c r="F70" s="28"/>
    </row>
    <row r="71" spans="2:20" ht="14.5" hidden="1" customHeight="1" x14ac:dyDescent="0.35">
      <c r="B71" s="140"/>
      <c r="C71" s="28"/>
      <c r="D71" s="28"/>
      <c r="E71" s="28"/>
      <c r="F71" s="28"/>
    </row>
    <row r="72" spans="2:20" ht="14.5" hidden="1" customHeight="1" x14ac:dyDescent="0.35">
      <c r="B72" s="140"/>
      <c r="C72" s="28"/>
      <c r="D72" s="28"/>
      <c r="E72" s="28"/>
      <c r="F72" s="28"/>
    </row>
    <row r="73" spans="2:20" ht="14.5" hidden="1" customHeight="1" x14ac:dyDescent="0.35">
      <c r="B73" s="140"/>
      <c r="C73" s="28"/>
      <c r="D73" s="28"/>
      <c r="E73" s="28"/>
      <c r="F73" s="28"/>
    </row>
    <row r="74" spans="2:20" ht="14.5" hidden="1" customHeight="1" x14ac:dyDescent="0.35">
      <c r="B74" s="140"/>
      <c r="C74" s="28"/>
      <c r="D74" s="28"/>
      <c r="E74" s="28"/>
      <c r="F74" s="28"/>
    </row>
    <row r="75" spans="2:20" ht="14.5" hidden="1" customHeight="1" x14ac:dyDescent="0.35">
      <c r="B75" s="140"/>
      <c r="C75" s="28"/>
      <c r="D75" s="28"/>
      <c r="E75" s="28"/>
      <c r="F75" s="28"/>
    </row>
    <row r="76" spans="2:20" x14ac:dyDescent="0.35">
      <c r="B76" s="140"/>
      <c r="C76" s="28"/>
      <c r="D76" s="28"/>
      <c r="E76" s="28"/>
      <c r="F76" s="28"/>
    </row>
    <row r="78" spans="2:20" s="35" customFormat="1" ht="59.5" customHeight="1" x14ac:dyDescent="0.35">
      <c r="B78" s="33" t="s">
        <v>134</v>
      </c>
      <c r="C78" s="33" t="s">
        <v>237</v>
      </c>
      <c r="D78" s="33" t="s">
        <v>238</v>
      </c>
      <c r="E78" s="33" t="s">
        <v>135</v>
      </c>
      <c r="F78" s="33" t="s">
        <v>136</v>
      </c>
      <c r="G78" s="33" t="s">
        <v>239</v>
      </c>
      <c r="H78" s="34"/>
      <c r="N78" s="34"/>
      <c r="O78" s="34"/>
      <c r="P78" s="34"/>
      <c r="Q78" s="34"/>
      <c r="R78" s="34"/>
      <c r="S78" s="34"/>
      <c r="T78" s="34"/>
    </row>
    <row r="79" spans="2:20" s="36" customFormat="1" x14ac:dyDescent="0.35">
      <c r="B79" s="27"/>
      <c r="C79" s="27"/>
      <c r="D79" s="27"/>
      <c r="E79" s="27"/>
      <c r="F79" s="27"/>
      <c r="G79" s="27"/>
    </row>
    <row r="80" spans="2:20" s="36" customFormat="1" x14ac:dyDescent="0.35">
      <c r="B80" s="27"/>
      <c r="C80" s="27"/>
      <c r="D80" s="27"/>
      <c r="E80" s="27"/>
      <c r="F80" s="27"/>
      <c r="G80" s="27"/>
    </row>
    <row r="81" spans="2:7" s="36" customFormat="1" x14ac:dyDescent="0.35">
      <c r="B81" s="27"/>
      <c r="C81" s="27"/>
      <c r="D81" s="27"/>
      <c r="E81" s="27"/>
      <c r="F81" s="27"/>
      <c r="G81" s="27"/>
    </row>
    <row r="82" spans="2:7" s="36" customFormat="1" x14ac:dyDescent="0.35">
      <c r="B82" s="27"/>
      <c r="C82" s="27"/>
      <c r="D82" s="27"/>
      <c r="E82" s="27"/>
      <c r="F82" s="27"/>
      <c r="G82" s="27"/>
    </row>
    <row r="83" spans="2:7" s="36" customFormat="1" x14ac:dyDescent="0.35">
      <c r="B83" s="27"/>
      <c r="C83" s="27"/>
      <c r="D83" s="27"/>
      <c r="E83" s="27"/>
      <c r="F83" s="27"/>
      <c r="G83" s="27"/>
    </row>
    <row r="84" spans="2:7" s="36" customFormat="1" x14ac:dyDescent="0.35">
      <c r="B84" s="27"/>
      <c r="C84" s="27"/>
      <c r="D84" s="27"/>
      <c r="E84" s="27"/>
      <c r="F84" s="27"/>
      <c r="G84" s="27"/>
    </row>
    <row r="85" spans="2:7" s="36" customFormat="1" x14ac:dyDescent="0.35">
      <c r="B85" s="27"/>
      <c r="C85" s="27"/>
      <c r="D85" s="27"/>
      <c r="E85" s="27"/>
      <c r="F85" s="27"/>
      <c r="G85" s="27"/>
    </row>
    <row r="86" spans="2:7" s="36" customFormat="1" x14ac:dyDescent="0.35">
      <c r="B86" s="27"/>
      <c r="C86" s="27"/>
      <c r="D86" s="27"/>
      <c r="E86" s="27"/>
      <c r="F86" s="27"/>
      <c r="G86" s="27"/>
    </row>
    <row r="87" spans="2:7" s="36" customFormat="1" x14ac:dyDescent="0.35">
      <c r="B87" s="27"/>
      <c r="C87" s="27"/>
      <c r="D87" s="27"/>
      <c r="E87" s="27"/>
      <c r="F87" s="27"/>
      <c r="G87" s="27"/>
    </row>
    <row r="88" spans="2:7" s="36" customFormat="1" x14ac:dyDescent="0.35">
      <c r="B88" s="27"/>
      <c r="C88" s="27"/>
      <c r="D88" s="27"/>
      <c r="E88" s="27"/>
      <c r="F88" s="27"/>
      <c r="G88" s="27"/>
    </row>
    <row r="89" spans="2:7" hidden="1" x14ac:dyDescent="0.35">
      <c r="B89" s="37"/>
      <c r="C89" s="38"/>
      <c r="D89" s="38"/>
      <c r="E89" s="37"/>
      <c r="F89" s="37"/>
      <c r="G89" s="38"/>
    </row>
    <row r="90" spans="2:7" hidden="1" x14ac:dyDescent="0.35">
      <c r="B90" s="39"/>
      <c r="C90" s="40"/>
      <c r="D90" s="40"/>
      <c r="E90" s="39"/>
      <c r="F90" s="39"/>
      <c r="G90" s="40"/>
    </row>
    <row r="91" spans="2:7" hidden="1" x14ac:dyDescent="0.35">
      <c r="B91" s="39"/>
      <c r="C91" s="40"/>
      <c r="D91" s="40"/>
      <c r="E91" s="39"/>
      <c r="F91" s="39"/>
      <c r="G91" s="40"/>
    </row>
    <row r="92" spans="2:7" hidden="1" x14ac:dyDescent="0.35">
      <c r="B92" s="39"/>
      <c r="C92" s="40"/>
      <c r="D92" s="40"/>
      <c r="E92" s="39"/>
      <c r="F92" s="39"/>
      <c r="G92" s="40"/>
    </row>
    <row r="93" spans="2:7" hidden="1" x14ac:dyDescent="0.35">
      <c r="B93" s="39"/>
      <c r="C93" s="40"/>
      <c r="D93" s="40"/>
      <c r="E93" s="39"/>
      <c r="F93" s="39"/>
      <c r="G93" s="40"/>
    </row>
    <row r="94" spans="2:7" hidden="1" x14ac:dyDescent="0.35">
      <c r="B94" s="39"/>
      <c r="C94" s="40"/>
      <c r="D94" s="40"/>
      <c r="E94" s="39"/>
      <c r="F94" s="39"/>
      <c r="G94" s="40"/>
    </row>
    <row r="95" spans="2:7" hidden="1" x14ac:dyDescent="0.35">
      <c r="B95" s="39"/>
      <c r="C95" s="40"/>
      <c r="D95" s="40"/>
      <c r="E95" s="39"/>
      <c r="F95" s="39"/>
      <c r="G95" s="40"/>
    </row>
    <row r="96" spans="2:7" hidden="1" x14ac:dyDescent="0.35">
      <c r="B96" s="39"/>
      <c r="C96" s="40"/>
      <c r="D96" s="40"/>
      <c r="E96" s="39"/>
      <c r="F96" s="39"/>
      <c r="G96" s="40"/>
    </row>
    <row r="97" spans="2:7" hidden="1" x14ac:dyDescent="0.35">
      <c r="B97" s="39"/>
      <c r="C97" s="40"/>
      <c r="D97" s="40"/>
      <c r="E97" s="39"/>
      <c r="F97" s="39"/>
      <c r="G97" s="40"/>
    </row>
    <row r="98" spans="2:7" hidden="1" x14ac:dyDescent="0.35">
      <c r="B98" s="39"/>
      <c r="C98" s="40"/>
      <c r="D98" s="40"/>
      <c r="E98" s="39"/>
      <c r="F98" s="39"/>
      <c r="G98" s="40"/>
    </row>
    <row r="99" spans="2:7" hidden="1" x14ac:dyDescent="0.35">
      <c r="B99" s="39"/>
      <c r="C99" s="40"/>
      <c r="D99" s="40"/>
      <c r="E99" s="39"/>
      <c r="F99" s="39"/>
      <c r="G99" s="40"/>
    </row>
    <row r="100" spans="2:7" hidden="1" x14ac:dyDescent="0.35">
      <c r="B100" s="39"/>
      <c r="C100" s="40"/>
      <c r="D100" s="40"/>
      <c r="E100" s="39"/>
      <c r="F100" s="39"/>
      <c r="G100" s="40"/>
    </row>
    <row r="101" spans="2:7" hidden="1" x14ac:dyDescent="0.35">
      <c r="B101" s="39"/>
      <c r="C101" s="40"/>
      <c r="D101" s="40"/>
      <c r="E101" s="39"/>
      <c r="F101" s="39"/>
      <c r="G101" s="40"/>
    </row>
    <row r="102" spans="2:7" hidden="1" x14ac:dyDescent="0.35">
      <c r="B102" s="39"/>
      <c r="C102" s="40"/>
      <c r="D102" s="40"/>
      <c r="E102" s="39"/>
      <c r="F102" s="39"/>
      <c r="G102" s="40"/>
    </row>
    <row r="103" spans="2:7" hidden="1" x14ac:dyDescent="0.35">
      <c r="B103" s="39"/>
      <c r="C103" s="40"/>
      <c r="D103" s="40"/>
      <c r="E103" s="39"/>
      <c r="F103" s="39"/>
      <c r="G103" s="40"/>
    </row>
    <row r="104" spans="2:7" hidden="1" x14ac:dyDescent="0.35">
      <c r="B104" s="39"/>
      <c r="C104" s="40"/>
      <c r="D104" s="40"/>
      <c r="E104" s="39"/>
      <c r="F104" s="39"/>
      <c r="G104" s="40"/>
    </row>
    <row r="105" spans="2:7" hidden="1" x14ac:dyDescent="0.35">
      <c r="B105" s="39"/>
      <c r="C105" s="40"/>
      <c r="D105" s="40"/>
      <c r="E105" s="39"/>
      <c r="F105" s="39"/>
      <c r="G105" s="40"/>
    </row>
  </sheetData>
  <sheetProtection algorithmName="SHA-512" hashValue="7BQEhtYQ0F0+PSFh+JKUG2j1mw7/4PTKyQFihP+79MCMDXuogvQfE2CNoXECycDGsnrWR/hYF/cMFcb8dj2q5Q==" saltValue="+WjWUWs4aPp6q9Fb+mtwLQ==" spinCount="100000" sheet="1" objects="1" scenarios="1" formatCells="0" formatColumns="0" formatRows="0" insertColumns="0" insertRows="0" selectLockedCells="1"/>
  <protectedRanges>
    <protectedRange algorithmName="SHA-512" hashValue="YKTyr8LR4Fh21meVtHn+Tvconq+uRCyEV787emW285T0TTtEp1U0nmJ3swj/mMElYnFe8NMSEOoMMGayyB0CFQ==" saltValue="EXd0d79/MvlX7fXiluUu6g==" spinCount="100000" sqref="B10:I210" name="texte"/>
  </protectedRanges>
  <mergeCells count="19">
    <mergeCell ref="B22:C22"/>
    <mergeCell ref="D22:E22"/>
    <mergeCell ref="B20:C20"/>
    <mergeCell ref="D20:E20"/>
    <mergeCell ref="B19:E19"/>
    <mergeCell ref="C1:I4"/>
    <mergeCell ref="C10:F10"/>
    <mergeCell ref="B31:B76"/>
    <mergeCell ref="C15:F15"/>
    <mergeCell ref="C12:F12"/>
    <mergeCell ref="C14:F14"/>
    <mergeCell ref="C13:F13"/>
    <mergeCell ref="B25:B29"/>
    <mergeCell ref="C16:F16"/>
    <mergeCell ref="C17:F17"/>
    <mergeCell ref="B23:C23"/>
    <mergeCell ref="D23:E23"/>
    <mergeCell ref="B21:C21"/>
    <mergeCell ref="D21:E21"/>
  </mergeCells>
  <phoneticPr fontId="4" type="noConversion"/>
  <conditionalFormatting sqref="B89:B96">
    <cfRule type="containsBlanks" dxfId="14" priority="17">
      <formula>LEN(TRIM(B89))=0</formula>
    </cfRule>
    <cfRule type="containsBlanks" dxfId="13" priority="18">
      <formula>LEN(TRIM(B89))=0</formula>
    </cfRule>
  </conditionalFormatting>
  <conditionalFormatting sqref="E89:E96">
    <cfRule type="containsBlanks" dxfId="12" priority="15">
      <formula>LEN(TRIM(E89))=0</formula>
    </cfRule>
    <cfRule type="containsBlanks" dxfId="11" priority="16">
      <formula>LEN(TRIM(E89))=0</formula>
    </cfRule>
  </conditionalFormatting>
  <conditionalFormatting sqref="F89:F96">
    <cfRule type="containsBlanks" dxfId="10" priority="13">
      <formula>LEN(TRIM(F89))=0</formula>
    </cfRule>
    <cfRule type="containsBlanks" dxfId="9" priority="14">
      <formula>LEN(TRIM(F89))=0</formula>
    </cfRule>
  </conditionalFormatting>
  <conditionalFormatting sqref="E79:F88 B79:B88 C25:I25 C10:F10">
    <cfRule type="containsBlanks" dxfId="8" priority="1">
      <formula>LEN(TRIM(B10))=0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A2A554A-B48C-4CBA-9D2F-B7B6E16E9B91}">
          <x14:formula1>
            <xm:f>Listes!$B$3:$B$21</xm:f>
          </x14:formula1>
          <xm:sqref>B79:B105</xm:sqref>
        </x14:dataValidation>
        <x14:dataValidation type="list" allowBlank="1" showInputMessage="1" showErrorMessage="1" xr:uid="{92CC382E-4490-4BF0-BC6D-755CE2685B18}">
          <x14:formula1>
            <xm:f>Listes!$A$3:$A$10</xm:f>
          </x14:formula1>
          <xm:sqref>C10 D30:F30</xm:sqref>
        </x14:dataValidation>
        <x14:dataValidation type="list" allowBlank="1" showInputMessage="1" showErrorMessage="1" xr:uid="{DC25EA85-B721-4D36-A832-EF530B626E5C}">
          <x14:formula1>
            <xm:f>Listes!$D$3:$D$10</xm:f>
          </x14:formula1>
          <xm:sqref>E79:E105</xm:sqref>
        </x14:dataValidation>
        <x14:dataValidation type="list" allowBlank="1" showInputMessage="1" showErrorMessage="1" xr:uid="{3EC7F593-9DA9-47D0-94F6-DDF5F52A8B47}">
          <x14:formula1>
            <xm:f>Listes!$E$3:$E$10</xm:f>
          </x14:formula1>
          <xm:sqref>F79:F105</xm:sqref>
        </x14:dataValidation>
        <x14:dataValidation type="list" allowBlank="1" showInputMessage="1" showErrorMessage="1" xr:uid="{E168DB5F-A806-4D64-84BE-85909BD77DE3}">
          <x14:formula1>
            <xm:f>Listes!$C$3:$C$13</xm:f>
          </x14:formula1>
          <xm:sqref>C25:I25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81202-3B7E-4318-85A6-0D64CFE0B926}">
  <dimension ref="B1:AE48"/>
  <sheetViews>
    <sheetView zoomScale="48" zoomScaleNormal="70" workbookViewId="0">
      <selection activeCell="B13" sqref="B13"/>
    </sheetView>
  </sheetViews>
  <sheetFormatPr baseColWidth="10" defaultRowHeight="14.5" x14ac:dyDescent="0.35"/>
  <cols>
    <col min="1" max="1" width="5.453125" style="20" customWidth="1"/>
    <col min="2" max="2" width="41.81640625" style="20" customWidth="1"/>
    <col min="3" max="3" width="40.6328125" style="20" customWidth="1"/>
    <col min="4" max="5" width="27.54296875" style="20" customWidth="1"/>
    <col min="6" max="6" width="40.6328125" style="20" customWidth="1"/>
    <col min="7" max="8" width="27.6328125" style="20" customWidth="1"/>
    <col min="9" max="9" width="40.6328125" style="20" customWidth="1"/>
    <col min="10" max="11" width="27.6328125" style="20" customWidth="1"/>
    <col min="12" max="12" width="40.6328125" style="20" customWidth="1"/>
    <col min="13" max="14" width="27.6328125" style="20" customWidth="1"/>
    <col min="15" max="15" width="40.6328125" style="20" customWidth="1"/>
    <col min="16" max="17" width="27.6328125" style="20" customWidth="1"/>
    <col min="18" max="20" width="10.90625" style="20"/>
    <col min="21" max="21" width="30.6328125" style="20" customWidth="1"/>
    <col min="22" max="22" width="14.08984375" style="20" customWidth="1"/>
    <col min="23" max="23" width="16.1796875" style="20" customWidth="1"/>
    <col min="24" max="24" width="16.7265625" style="20" customWidth="1"/>
    <col min="25" max="25" width="18.7265625" style="20" customWidth="1"/>
    <col min="26" max="26" width="32.7265625" style="20" customWidth="1"/>
    <col min="27" max="27" width="27.36328125" style="20" customWidth="1"/>
    <col min="28" max="28" width="14.54296875" style="20" customWidth="1"/>
    <col min="29" max="16384" width="10.90625" style="20"/>
  </cols>
  <sheetData>
    <row r="1" spans="2:31" s="16" customFormat="1" x14ac:dyDescent="0.35">
      <c r="C1" s="136" t="s">
        <v>187</v>
      </c>
      <c r="D1" s="136"/>
      <c r="E1" s="136"/>
      <c r="F1" s="136"/>
      <c r="G1" s="136"/>
      <c r="H1" s="136"/>
      <c r="I1" s="136"/>
    </row>
    <row r="2" spans="2:31" s="16" customFormat="1" ht="14.5" customHeight="1" x14ac:dyDescent="0.35">
      <c r="C2" s="136"/>
      <c r="D2" s="136"/>
      <c r="E2" s="136"/>
      <c r="F2" s="136"/>
      <c r="G2" s="136"/>
      <c r="H2" s="136"/>
      <c r="I2" s="136"/>
      <c r="J2" s="42"/>
    </row>
    <row r="3" spans="2:31" s="16" customFormat="1" ht="14.5" customHeight="1" x14ac:dyDescent="0.35">
      <c r="C3" s="136"/>
      <c r="D3" s="136"/>
      <c r="E3" s="136"/>
      <c r="F3" s="136"/>
      <c r="G3" s="136"/>
      <c r="H3" s="136"/>
      <c r="I3" s="136"/>
      <c r="J3" s="42"/>
    </row>
    <row r="4" spans="2:31" s="16" customFormat="1" ht="14.5" customHeight="1" x14ac:dyDescent="0.35">
      <c r="C4" s="136"/>
      <c r="D4" s="136"/>
      <c r="E4" s="136"/>
      <c r="F4" s="136"/>
      <c r="G4" s="136"/>
      <c r="H4" s="136"/>
      <c r="I4" s="136"/>
      <c r="J4" s="42"/>
    </row>
    <row r="5" spans="2:31" s="16" customFormat="1" ht="15.5" x14ac:dyDescent="0.35">
      <c r="C5" s="17" t="s">
        <v>201</v>
      </c>
    </row>
    <row r="6" spans="2:31" s="16" customFormat="1" x14ac:dyDescent="0.35">
      <c r="C6" s="19" t="s">
        <v>199</v>
      </c>
    </row>
    <row r="7" spans="2:31" s="41" customFormat="1" x14ac:dyDescent="0.35"/>
    <row r="8" spans="2:31" s="16" customFormat="1" x14ac:dyDescent="0.35"/>
    <row r="9" spans="2:31" s="16" customFormat="1" x14ac:dyDescent="0.35"/>
    <row r="10" spans="2:31" s="16" customFormat="1" ht="65.5" customHeight="1" x14ac:dyDescent="0.35">
      <c r="B10" s="150" t="s">
        <v>240</v>
      </c>
      <c r="C10" s="150"/>
      <c r="D10" s="150"/>
      <c r="E10" s="150"/>
    </row>
    <row r="11" spans="2:31" s="18" customFormat="1" ht="60" customHeight="1" x14ac:dyDescent="0.35">
      <c r="B11" s="149" t="s">
        <v>137</v>
      </c>
      <c r="C11" s="151" t="s">
        <v>241</v>
      </c>
      <c r="D11" s="151"/>
      <c r="E11" s="151"/>
      <c r="F11" s="151" t="s">
        <v>243</v>
      </c>
      <c r="G11" s="151"/>
      <c r="H11" s="151"/>
      <c r="I11" s="151" t="s">
        <v>244</v>
      </c>
      <c r="J11" s="151"/>
      <c r="K11" s="151"/>
      <c r="L11" s="151" t="s">
        <v>138</v>
      </c>
      <c r="M11" s="151"/>
      <c r="N11" s="151"/>
      <c r="O11" s="151" t="s">
        <v>245</v>
      </c>
      <c r="P11" s="151"/>
      <c r="Q11" s="151"/>
    </row>
    <row r="12" spans="2:31" s="18" customFormat="1" ht="60" customHeight="1" x14ac:dyDescent="0.35">
      <c r="B12" s="149"/>
      <c r="C12" s="111" t="s">
        <v>217</v>
      </c>
      <c r="D12" s="111" t="s">
        <v>242</v>
      </c>
      <c r="E12" s="111" t="s">
        <v>150</v>
      </c>
      <c r="F12" s="111" t="s">
        <v>217</v>
      </c>
      <c r="G12" s="111" t="s">
        <v>242</v>
      </c>
      <c r="H12" s="111" t="s">
        <v>103</v>
      </c>
      <c r="I12" s="111" t="s">
        <v>217</v>
      </c>
      <c r="J12" s="111" t="s">
        <v>242</v>
      </c>
      <c r="K12" s="111" t="s">
        <v>103</v>
      </c>
      <c r="L12" s="111" t="s">
        <v>217</v>
      </c>
      <c r="M12" s="111" t="s">
        <v>242</v>
      </c>
      <c r="N12" s="111" t="s">
        <v>103</v>
      </c>
      <c r="O12" s="111" t="s">
        <v>217</v>
      </c>
      <c r="P12" s="111" t="s">
        <v>242</v>
      </c>
      <c r="Q12" s="111" t="s">
        <v>103</v>
      </c>
    </row>
    <row r="13" spans="2:31" s="55" customFormat="1" ht="62.5" customHeight="1" x14ac:dyDescent="0.35">
      <c r="B13" s="56" t="str">
        <f>IF(OR('Contexte du PRAS'!F79="3- Vital/ Processus indispensable uniquement à moyen &amp; long terme ",'Contexte du PRAS'!F79="4- Vital/ Processus Indispensable à court moyen long terme"),CONCATENATE('Contexte du PRAS'!B79," - ",'Contexte du PRAS'!C79),"")</f>
        <v/>
      </c>
      <c r="C13" s="27"/>
      <c r="D13" s="27"/>
      <c r="E13" s="27"/>
      <c r="F13" s="27"/>
      <c r="G13" s="27"/>
      <c r="H13" s="27"/>
      <c r="I13" s="27"/>
      <c r="J13" s="27"/>
      <c r="K13" s="27"/>
      <c r="L13" s="27"/>
      <c r="M13" s="27"/>
      <c r="N13" s="27"/>
      <c r="O13" s="27"/>
      <c r="P13" s="27"/>
      <c r="Q13" s="27"/>
      <c r="AE13" s="57"/>
    </row>
    <row r="14" spans="2:31" s="55" customFormat="1" ht="62.5" customHeight="1" x14ac:dyDescent="0.35">
      <c r="B14" s="56" t="str">
        <f>IF(OR('Contexte du PRAS'!F80="3- Vital/ Processus indispensable uniquement à moyen &amp; long terme ",'Contexte du PRAS'!F80="4- Vital/ Processus Indispensable à court moyen long terme"),CONCATENATE('Contexte du PRAS'!B80," - ",'Contexte du PRAS'!C80),"")</f>
        <v/>
      </c>
      <c r="C14" s="27"/>
      <c r="D14" s="27"/>
      <c r="E14" s="27"/>
      <c r="F14" s="27"/>
      <c r="G14" s="27"/>
      <c r="H14" s="27"/>
      <c r="I14" s="27"/>
      <c r="J14" s="27"/>
      <c r="K14" s="27"/>
      <c r="L14" s="27"/>
      <c r="M14" s="27"/>
      <c r="N14" s="27"/>
      <c r="O14" s="27"/>
      <c r="P14" s="27"/>
      <c r="Q14" s="27"/>
    </row>
    <row r="15" spans="2:31" s="55" customFormat="1" ht="62.5" customHeight="1" x14ac:dyDescent="0.35">
      <c r="B15" s="56" t="str">
        <f>IF(OR('Contexte du PRAS'!F81="3- Vital/ Processus indispensable uniquement à moyen &amp; long terme ",'Contexte du PRAS'!F81="4- Vital/ Processus Indispensable à court moyen long terme"),CONCATENATE('Contexte du PRAS'!B81," - ",'Contexte du PRAS'!C81),"")</f>
        <v/>
      </c>
      <c r="C15" s="27"/>
      <c r="D15" s="27"/>
      <c r="E15" s="27"/>
      <c r="F15" s="27"/>
      <c r="G15" s="27"/>
      <c r="H15" s="27"/>
      <c r="I15" s="27"/>
      <c r="J15" s="27"/>
      <c r="K15" s="27"/>
      <c r="L15" s="27"/>
      <c r="M15" s="27"/>
      <c r="N15" s="27"/>
      <c r="O15" s="27"/>
      <c r="P15" s="27"/>
      <c r="Q15" s="27"/>
    </row>
    <row r="16" spans="2:31" s="55" customFormat="1" ht="62.5" customHeight="1" x14ac:dyDescent="0.35">
      <c r="B16" s="56" t="str">
        <f>IF(OR('Contexte du PRAS'!F82="3- Vital/ Processus indispensable uniquement à moyen &amp; long terme ",'Contexte du PRAS'!F82="4- Vital/ Processus Indispensable à court moyen long terme"),CONCATENATE('Contexte du PRAS'!B82," - ",'Contexte du PRAS'!C82),"")</f>
        <v/>
      </c>
      <c r="C16" s="27"/>
      <c r="D16" s="27"/>
      <c r="E16" s="27"/>
      <c r="F16" s="27"/>
      <c r="G16" s="27"/>
      <c r="H16" s="27"/>
      <c r="I16" s="27"/>
      <c r="J16" s="27"/>
      <c r="K16" s="27"/>
      <c r="L16" s="27"/>
      <c r="M16" s="27"/>
      <c r="N16" s="27"/>
      <c r="O16" s="27"/>
      <c r="P16" s="27"/>
      <c r="Q16" s="27"/>
    </row>
    <row r="17" spans="2:17" s="55" customFormat="1" ht="62.5" customHeight="1" x14ac:dyDescent="0.35">
      <c r="B17" s="56" t="str">
        <f>IF(OR('Contexte du PRAS'!F83="3- Vital/ Processus indispensable uniquement à moyen &amp; long terme ",'Contexte du PRAS'!F83="4- Vital/ Processus Indispensable à court moyen long terme"),CONCATENATE('Contexte du PRAS'!B83," - ",'Contexte du PRAS'!C83),"")</f>
        <v/>
      </c>
      <c r="C17" s="27"/>
      <c r="D17" s="27"/>
      <c r="E17" s="27"/>
      <c r="F17" s="27"/>
      <c r="G17" s="27"/>
      <c r="H17" s="27"/>
      <c r="I17" s="27"/>
      <c r="J17" s="27"/>
      <c r="K17" s="27"/>
      <c r="L17" s="27"/>
      <c r="M17" s="27"/>
      <c r="N17" s="27"/>
      <c r="O17" s="27"/>
      <c r="P17" s="27"/>
      <c r="Q17" s="27"/>
    </row>
    <row r="18" spans="2:17" s="55" customFormat="1" ht="62.5" customHeight="1" x14ac:dyDescent="0.35">
      <c r="B18" s="56" t="str">
        <f>IF(OR('Contexte du PRAS'!F84="3- Vital/ Processus indispensable uniquement à moyen &amp; long terme ",'Contexte du PRAS'!F84="4- Vital/ Processus Indispensable à court moyen long terme"),CONCATENATE('Contexte du PRAS'!B84," - ",'Contexte du PRAS'!C84),"")</f>
        <v/>
      </c>
      <c r="C18" s="27"/>
      <c r="D18" s="27"/>
      <c r="E18" s="27"/>
      <c r="F18" s="27"/>
      <c r="G18" s="27"/>
      <c r="H18" s="27"/>
      <c r="I18" s="27"/>
      <c r="J18" s="27"/>
      <c r="K18" s="27"/>
      <c r="L18" s="27"/>
      <c r="M18" s="27"/>
      <c r="N18" s="27"/>
      <c r="O18" s="27"/>
      <c r="P18" s="27"/>
      <c r="Q18" s="27"/>
    </row>
    <row r="19" spans="2:17" s="55" customFormat="1" ht="62.5" customHeight="1" x14ac:dyDescent="0.35">
      <c r="B19" s="56" t="str">
        <f>IF(OR('Contexte du PRAS'!F85="3- Vital/ Processus indispensable uniquement à moyen &amp; long terme ",'Contexte du PRAS'!F85="4- Vital/ Processus Indispensable à court moyen long terme"),CONCATENATE('Contexte du PRAS'!B85," - ",'Contexte du PRAS'!C85),"")</f>
        <v/>
      </c>
      <c r="C19" s="27"/>
      <c r="D19" s="27"/>
      <c r="E19" s="27"/>
      <c r="F19" s="27"/>
      <c r="G19" s="27"/>
      <c r="H19" s="27"/>
      <c r="I19" s="27"/>
      <c r="J19" s="27"/>
      <c r="K19" s="27"/>
      <c r="L19" s="27"/>
      <c r="M19" s="27"/>
      <c r="N19" s="27"/>
      <c r="O19" s="27"/>
      <c r="P19" s="27"/>
      <c r="Q19" s="27"/>
    </row>
    <row r="20" spans="2:17" s="55" customFormat="1" ht="62.5" customHeight="1" x14ac:dyDescent="0.35">
      <c r="B20" s="56" t="str">
        <f>IF(OR('Contexte du PRAS'!F86="3- Vital/ Processus indispensable uniquement à moyen &amp; long terme ",'Contexte du PRAS'!F86="4- Vital/ Processus Indispensable à court moyen long terme"),CONCATENATE('Contexte du PRAS'!B86," - ",'Contexte du PRAS'!C86),"")</f>
        <v/>
      </c>
      <c r="C20" s="27"/>
      <c r="D20" s="27"/>
      <c r="E20" s="27"/>
      <c r="F20" s="27"/>
      <c r="G20" s="27"/>
      <c r="H20" s="27"/>
      <c r="I20" s="27"/>
      <c r="J20" s="27"/>
      <c r="K20" s="27"/>
      <c r="L20" s="27"/>
      <c r="M20" s="27"/>
      <c r="N20" s="27"/>
      <c r="O20" s="27"/>
      <c r="P20" s="27"/>
      <c r="Q20" s="27"/>
    </row>
    <row r="21" spans="2:17" s="55" customFormat="1" ht="62.5" customHeight="1" x14ac:dyDescent="0.35">
      <c r="B21" s="56" t="str">
        <f>IF(OR('Contexte du PRAS'!F87="3- Vital/ Processus indispensable uniquement à moyen &amp; long terme ",'Contexte du PRAS'!F87="4- Vital/ Processus Indispensable à court moyen long terme"),CONCATENATE('Contexte du PRAS'!B87," - ",'Contexte du PRAS'!C87),"")</f>
        <v/>
      </c>
      <c r="C21" s="27"/>
      <c r="D21" s="27"/>
      <c r="E21" s="27"/>
      <c r="F21" s="27"/>
      <c r="G21" s="27"/>
      <c r="H21" s="27"/>
      <c r="I21" s="27"/>
      <c r="J21" s="27"/>
      <c r="K21" s="27"/>
      <c r="L21" s="27"/>
      <c r="M21" s="27"/>
      <c r="N21" s="27"/>
      <c r="O21" s="27"/>
      <c r="P21" s="27"/>
      <c r="Q21" s="27"/>
    </row>
    <row r="22" spans="2:17" s="55" customFormat="1" ht="62.5" customHeight="1" x14ac:dyDescent="0.35">
      <c r="B22" s="56" t="str">
        <f>IF(OR('Contexte du PRAS'!F88="3- Vital/ Processus indispensable uniquement à moyen &amp; long terme ",'Contexte du PRAS'!F88="4- Vital/ Processus Indispensable à court moyen long terme"),CONCATENATE('Contexte du PRAS'!B88," - ",'Contexte du PRAS'!C88),"")</f>
        <v/>
      </c>
      <c r="C22" s="27"/>
      <c r="D22" s="27"/>
      <c r="E22" s="27"/>
      <c r="F22" s="27"/>
      <c r="G22" s="27"/>
      <c r="H22" s="27"/>
      <c r="I22" s="27"/>
      <c r="J22" s="27"/>
      <c r="K22" s="27"/>
      <c r="L22" s="27"/>
      <c r="M22" s="27"/>
      <c r="N22" s="27"/>
      <c r="O22" s="27"/>
      <c r="P22" s="27"/>
      <c r="Q22" s="27"/>
    </row>
    <row r="23" spans="2:17" s="55" customFormat="1" ht="62.5" customHeight="1" x14ac:dyDescent="0.35">
      <c r="B23" s="56" t="str">
        <f>IF(OR('Contexte du PRAS'!F89="3- Vital/ Processus indispensable uniquement à moyen &amp; long terme ",'Contexte du PRAS'!F89="4- Vital/ Processus Indispensable à court moyen long terme"),CONCATENATE('Contexte du PRAS'!B89," - ",'Contexte du PRAS'!C89),"")</f>
        <v/>
      </c>
      <c r="C23" s="27"/>
      <c r="D23" s="27"/>
      <c r="E23" s="27"/>
      <c r="F23" s="27"/>
      <c r="G23" s="27"/>
      <c r="H23" s="27"/>
      <c r="I23" s="27"/>
      <c r="J23" s="27"/>
      <c r="K23" s="27"/>
      <c r="L23" s="27"/>
      <c r="M23" s="27"/>
      <c r="N23" s="27"/>
      <c r="O23" s="27"/>
      <c r="P23" s="27"/>
      <c r="Q23" s="27"/>
    </row>
    <row r="24" spans="2:17" s="55" customFormat="1" ht="62.5" customHeight="1" x14ac:dyDescent="0.35">
      <c r="B24" s="56" t="str">
        <f>IF(OR('Contexte du PRAS'!F90="3- Vital/ Processus indispensable uniquement à moyen &amp; long terme ",'Contexte du PRAS'!F90="4- Vital/ Processus Indispensable à court moyen long terme"),CONCATENATE('Contexte du PRAS'!B90," - ",'Contexte du PRAS'!C90),"")</f>
        <v/>
      </c>
      <c r="C24" s="27"/>
      <c r="D24" s="27"/>
      <c r="E24" s="27"/>
      <c r="F24" s="27"/>
      <c r="G24" s="27"/>
      <c r="H24" s="27"/>
      <c r="I24" s="27"/>
      <c r="J24" s="27"/>
      <c r="K24" s="27"/>
      <c r="L24" s="27"/>
      <c r="M24" s="27"/>
      <c r="N24" s="27"/>
      <c r="O24" s="27"/>
      <c r="P24" s="27"/>
      <c r="Q24" s="27"/>
    </row>
    <row r="25" spans="2:17" s="55" customFormat="1" ht="62.5" customHeight="1" x14ac:dyDescent="0.35">
      <c r="B25" s="56" t="str">
        <f>IF(OR('Contexte du PRAS'!F91="3- Vital/ Processus indispensable uniquement à moyen &amp; long terme ",'Contexte du PRAS'!F91="4- Vital/ Processus Indispensable à court moyen long terme"),CONCATENATE('Contexte du PRAS'!B91," - ",'Contexte du PRAS'!C91),"")</f>
        <v/>
      </c>
      <c r="C25" s="27"/>
      <c r="D25" s="27"/>
      <c r="E25" s="27"/>
      <c r="F25" s="27"/>
      <c r="G25" s="27"/>
      <c r="H25" s="27"/>
      <c r="I25" s="27"/>
      <c r="J25" s="27"/>
      <c r="K25" s="27"/>
      <c r="L25" s="27"/>
      <c r="M25" s="27"/>
      <c r="N25" s="27"/>
      <c r="O25" s="27"/>
      <c r="P25" s="27"/>
      <c r="Q25" s="27"/>
    </row>
    <row r="26" spans="2:17" s="55" customFormat="1" ht="62.5" customHeight="1" x14ac:dyDescent="0.35">
      <c r="B26" s="56" t="str">
        <f>IF(OR('Contexte du PRAS'!F92="3- Vital/ Processus indispensable uniquement à moyen &amp; long terme ",'Contexte du PRAS'!F92="4- Vital/ Processus Indispensable à court moyen long terme"),CONCATENATE('Contexte du PRAS'!B92," - ",'Contexte du PRAS'!C92),"")</f>
        <v/>
      </c>
      <c r="C26" s="27"/>
      <c r="D26" s="27"/>
      <c r="E26" s="27"/>
      <c r="F26" s="27"/>
      <c r="G26" s="27"/>
      <c r="H26" s="27"/>
      <c r="I26" s="27"/>
      <c r="J26" s="27"/>
      <c r="K26" s="27"/>
      <c r="L26" s="27"/>
      <c r="M26" s="27"/>
      <c r="N26" s="27"/>
      <c r="O26" s="27"/>
      <c r="P26" s="27"/>
      <c r="Q26" s="27"/>
    </row>
    <row r="27" spans="2:17" s="55" customFormat="1" ht="62.5" customHeight="1" x14ac:dyDescent="0.35">
      <c r="B27" s="56" t="str">
        <f>IF(OR('Contexte du PRAS'!F93="3- Vital/ Processus indispensable uniquement à moyen &amp; long terme ",'Contexte du PRAS'!F93="4- Vital/ Processus Indispensable à court moyen long terme"),CONCATENATE('Contexte du PRAS'!B93," - ",'Contexte du PRAS'!C93),"")</f>
        <v/>
      </c>
      <c r="C27" s="27"/>
      <c r="D27" s="27"/>
      <c r="E27" s="27"/>
      <c r="F27" s="27"/>
      <c r="G27" s="27"/>
      <c r="H27" s="27"/>
      <c r="I27" s="27"/>
      <c r="J27" s="27"/>
      <c r="K27" s="27"/>
      <c r="L27" s="27"/>
      <c r="M27" s="27"/>
      <c r="N27" s="27"/>
      <c r="O27" s="27"/>
      <c r="P27" s="27"/>
      <c r="Q27" s="27"/>
    </row>
    <row r="28" spans="2:17" s="55" customFormat="1" ht="62.5" customHeight="1" x14ac:dyDescent="0.35">
      <c r="B28" s="56" t="str">
        <f>IF(OR('Contexte du PRAS'!F94="3- Vital/ Processus indispensable uniquement à moyen &amp; long terme ",'Contexte du PRAS'!F94="4- Vital/ Processus Indispensable à court moyen long terme"),CONCATENATE('Contexte du PRAS'!B94," - ",'Contexte du PRAS'!C94),"")</f>
        <v/>
      </c>
      <c r="C28" s="27"/>
      <c r="D28" s="27"/>
      <c r="E28" s="27"/>
      <c r="F28" s="27"/>
      <c r="G28" s="27"/>
      <c r="H28" s="27"/>
      <c r="I28" s="27"/>
      <c r="J28" s="27"/>
      <c r="K28" s="27"/>
      <c r="L28" s="27"/>
      <c r="M28" s="27"/>
      <c r="N28" s="27"/>
      <c r="O28" s="27"/>
      <c r="P28" s="27"/>
      <c r="Q28" s="27"/>
    </row>
    <row r="29" spans="2:17" s="55" customFormat="1" ht="62.5" customHeight="1" x14ac:dyDescent="0.35">
      <c r="B29" s="56" t="str">
        <f>IF(OR('Contexte du PRAS'!F95="3- Vital/ Processus indispensable uniquement à moyen &amp; long terme ",'Contexte du PRAS'!F95="4- Vital/ Processus Indispensable à court moyen long terme"),CONCATENATE('Contexte du PRAS'!B95," - ",'Contexte du PRAS'!C95),"")</f>
        <v/>
      </c>
      <c r="C29" s="27"/>
      <c r="D29" s="27"/>
      <c r="E29" s="27"/>
      <c r="F29" s="27"/>
      <c r="G29" s="27"/>
      <c r="H29" s="27"/>
      <c r="I29" s="27"/>
      <c r="J29" s="27"/>
      <c r="K29" s="27"/>
      <c r="L29" s="27"/>
      <c r="M29" s="27"/>
      <c r="N29" s="27"/>
      <c r="O29" s="27"/>
      <c r="P29" s="27"/>
      <c r="Q29" s="27"/>
    </row>
    <row r="30" spans="2:17" s="55" customFormat="1" ht="62.5" customHeight="1" x14ac:dyDescent="0.35">
      <c r="B30" s="56" t="str">
        <f>IF(OR('Contexte du PRAS'!F96="3- Vital/ Processus indispensable uniquement à moyen &amp; long terme ",'Contexte du PRAS'!F96="4- Vital/ Processus Indispensable à court moyen long terme"),CONCATENATE('Contexte du PRAS'!B96," - ",'Contexte du PRAS'!C96),"")</f>
        <v/>
      </c>
      <c r="C30" s="27"/>
      <c r="D30" s="27"/>
      <c r="E30" s="27"/>
      <c r="F30" s="27"/>
      <c r="G30" s="27"/>
      <c r="H30" s="27"/>
      <c r="I30" s="27"/>
      <c r="J30" s="27"/>
      <c r="K30" s="27"/>
      <c r="L30" s="27"/>
      <c r="M30" s="27"/>
      <c r="N30" s="27"/>
      <c r="O30" s="27"/>
      <c r="P30" s="27"/>
      <c r="Q30" s="27"/>
    </row>
    <row r="31" spans="2:17" s="55" customFormat="1" ht="62.5" customHeight="1" x14ac:dyDescent="0.35">
      <c r="B31" s="56" t="str">
        <f>IF(OR('Contexte du PRAS'!F97="3- Vital/ Processus indispensable uniquement à moyen &amp; long terme ",'Contexte du PRAS'!F97="4- Vital/ Processus Indispensable à court moyen long terme"),CONCATENATE('Contexte du PRAS'!B97," - ",'Contexte du PRAS'!C97),"")</f>
        <v/>
      </c>
      <c r="C31" s="27"/>
      <c r="D31" s="27"/>
      <c r="E31" s="27"/>
      <c r="F31" s="27"/>
      <c r="G31" s="27"/>
      <c r="H31" s="27"/>
      <c r="I31" s="27"/>
      <c r="J31" s="27"/>
      <c r="K31" s="27"/>
      <c r="L31" s="27"/>
      <c r="M31" s="27"/>
      <c r="N31" s="27"/>
      <c r="O31" s="27"/>
      <c r="P31" s="27"/>
      <c r="Q31" s="27"/>
    </row>
    <row r="32" spans="2:17" s="55" customFormat="1" ht="62.5" customHeight="1" x14ac:dyDescent="0.35">
      <c r="B32" s="56" t="str">
        <f>IF(OR('Contexte du PRAS'!F98="3- Vital/ Processus indispensable uniquement à moyen &amp; long terme ",'Contexte du PRAS'!F98="4- Vital/ Processus Indispensable à court moyen long terme"),CONCATENATE('Contexte du PRAS'!B98," - ",'Contexte du PRAS'!C98),"")</f>
        <v/>
      </c>
      <c r="C32" s="27"/>
      <c r="D32" s="27"/>
      <c r="E32" s="27"/>
      <c r="F32" s="27"/>
      <c r="G32" s="27"/>
      <c r="H32" s="27"/>
      <c r="I32" s="27"/>
      <c r="J32" s="27"/>
      <c r="K32" s="27"/>
      <c r="L32" s="27"/>
      <c r="M32" s="27"/>
      <c r="N32" s="27"/>
      <c r="O32" s="27"/>
      <c r="P32" s="27"/>
      <c r="Q32" s="27"/>
    </row>
    <row r="33" spans="2:17" s="55" customFormat="1" ht="62.5" customHeight="1" x14ac:dyDescent="0.35">
      <c r="B33" s="56" t="str">
        <f>IF(OR('Contexte du PRAS'!F99="3- Vital/ Processus indispensable uniquement à moyen &amp; long terme ",'Contexte du PRAS'!F99="4- Vital/ Processus Indispensable à court moyen long terme"),CONCATENATE('Contexte du PRAS'!B99," - ",'Contexte du PRAS'!C99),"")</f>
        <v/>
      </c>
      <c r="C33" s="27"/>
      <c r="D33" s="27"/>
      <c r="E33" s="27"/>
      <c r="F33" s="27"/>
      <c r="G33" s="27"/>
      <c r="H33" s="27"/>
      <c r="I33" s="27"/>
      <c r="J33" s="27"/>
      <c r="K33" s="27"/>
      <c r="L33" s="27"/>
      <c r="M33" s="27"/>
      <c r="N33" s="27"/>
      <c r="O33" s="27"/>
      <c r="P33" s="27"/>
      <c r="Q33" s="27"/>
    </row>
    <row r="34" spans="2:17" s="55" customFormat="1" ht="62.5" customHeight="1" x14ac:dyDescent="0.35">
      <c r="B34" s="56" t="str">
        <f>IF(OR('Contexte du PRAS'!F100="3- Vital/ Processus indispensable uniquement à moyen &amp; long terme ",'Contexte du PRAS'!F100="4- Vital/ Processus Indispensable à court moyen long terme"),CONCATENATE('Contexte du PRAS'!B100," - ",'Contexte du PRAS'!C100),"")</f>
        <v/>
      </c>
      <c r="C34" s="27"/>
      <c r="D34" s="27"/>
      <c r="E34" s="27"/>
      <c r="F34" s="27"/>
      <c r="G34" s="27"/>
      <c r="H34" s="27"/>
      <c r="I34" s="27"/>
      <c r="J34" s="27"/>
      <c r="K34" s="27"/>
      <c r="L34" s="27"/>
      <c r="M34" s="27"/>
      <c r="N34" s="27"/>
      <c r="O34" s="27"/>
      <c r="P34" s="27"/>
      <c r="Q34" s="27"/>
    </row>
    <row r="35" spans="2:17" s="55" customFormat="1" ht="62.5" customHeight="1" x14ac:dyDescent="0.35">
      <c r="B35" s="56" t="str">
        <f>IF(OR('Contexte du PRAS'!F101="3- Vital/ Processus indispensable uniquement à moyen &amp; long terme ",'Contexte du PRAS'!F101="4- Vital/ Processus Indispensable à court moyen long terme"),CONCATENATE('Contexte du PRAS'!B101," - ",'Contexte du PRAS'!C101),"")</f>
        <v/>
      </c>
      <c r="C35" s="27"/>
      <c r="D35" s="27"/>
      <c r="E35" s="27"/>
      <c r="F35" s="27"/>
      <c r="G35" s="27"/>
      <c r="H35" s="27"/>
      <c r="I35" s="27"/>
      <c r="J35" s="27"/>
      <c r="K35" s="27"/>
      <c r="L35" s="27"/>
      <c r="M35" s="27"/>
      <c r="N35" s="27"/>
      <c r="O35" s="27"/>
      <c r="P35" s="27"/>
      <c r="Q35" s="27"/>
    </row>
    <row r="36" spans="2:17" s="55" customFormat="1" ht="62.5" customHeight="1" x14ac:dyDescent="0.35">
      <c r="B36" s="56" t="str">
        <f>IF(OR('Contexte du PRAS'!F102="3- Vital/ Processus indispensable uniquement à moyen &amp; long terme ",'Contexte du PRAS'!F102="4- Vital/ Processus Indispensable à court moyen long terme"),CONCATENATE('Contexte du PRAS'!B102," - ",'Contexte du PRAS'!C102),"")</f>
        <v/>
      </c>
      <c r="C36" s="27"/>
      <c r="D36" s="27"/>
      <c r="E36" s="27"/>
      <c r="F36" s="27"/>
      <c r="G36" s="27"/>
      <c r="H36" s="27"/>
      <c r="I36" s="27"/>
      <c r="J36" s="27"/>
      <c r="K36" s="27"/>
      <c r="L36" s="27"/>
      <c r="M36" s="27"/>
      <c r="N36" s="27"/>
      <c r="O36" s="27"/>
      <c r="P36" s="27"/>
      <c r="Q36" s="27"/>
    </row>
    <row r="37" spans="2:17" s="55" customFormat="1" ht="62.5" customHeight="1" x14ac:dyDescent="0.35">
      <c r="B37" s="56" t="str">
        <f>IF(OR('Contexte du PRAS'!F103="3- Vital/ Processus indispensable uniquement à moyen &amp; long terme ",'Contexte du PRAS'!F103="4- Vital/ Processus Indispensable à court moyen long terme"),CONCATENATE('Contexte du PRAS'!B103," - ",'Contexte du PRAS'!C103),"")</f>
        <v/>
      </c>
      <c r="C37" s="27"/>
      <c r="D37" s="27"/>
      <c r="E37" s="27"/>
      <c r="F37" s="27"/>
      <c r="G37" s="27"/>
      <c r="H37" s="27"/>
      <c r="I37" s="27"/>
      <c r="J37" s="27"/>
      <c r="K37" s="27"/>
      <c r="L37" s="27"/>
      <c r="M37" s="27"/>
      <c r="N37" s="27"/>
      <c r="O37" s="27"/>
      <c r="P37" s="27"/>
      <c r="Q37" s="27"/>
    </row>
    <row r="38" spans="2:17" s="55" customFormat="1" ht="62.5" customHeight="1" x14ac:dyDescent="0.35">
      <c r="B38" s="56" t="str">
        <f>IF(OR('Contexte du PRAS'!F104="3- Vital/ Processus indispensable uniquement à moyen &amp; long terme ",'Contexte du PRAS'!F104="4- Vital/ Processus Indispensable à court moyen long terme"),CONCATENATE('Contexte du PRAS'!B104," - ",'Contexte du PRAS'!C104),"")</f>
        <v/>
      </c>
      <c r="C38" s="27"/>
      <c r="D38" s="27"/>
      <c r="E38" s="27"/>
      <c r="F38" s="27"/>
      <c r="G38" s="27"/>
      <c r="H38" s="27"/>
      <c r="I38" s="27"/>
      <c r="J38" s="27"/>
      <c r="K38" s="27"/>
      <c r="L38" s="27"/>
      <c r="M38" s="27"/>
      <c r="N38" s="27"/>
      <c r="O38" s="27"/>
      <c r="P38" s="27"/>
      <c r="Q38" s="27"/>
    </row>
    <row r="39" spans="2:17" s="55" customFormat="1" ht="62.5" customHeight="1" x14ac:dyDescent="0.35">
      <c r="B39" s="56" t="str">
        <f>IF(OR('Contexte du PRAS'!F105="3- Vital/ Processus indispensable uniquement à moyen &amp; long terme ",'Contexte du PRAS'!F105="4- Vital/ Processus Indispensable à court moyen long terme"),CONCATENATE('Contexte du PRAS'!B105," - ",'Contexte du PRAS'!C105),"")</f>
        <v/>
      </c>
      <c r="C39" s="27"/>
      <c r="D39" s="27"/>
      <c r="E39" s="27"/>
      <c r="F39" s="27"/>
      <c r="G39" s="27"/>
      <c r="H39" s="27"/>
      <c r="I39" s="27"/>
      <c r="J39" s="27"/>
      <c r="K39" s="27"/>
      <c r="L39" s="27"/>
      <c r="M39" s="27"/>
      <c r="N39" s="27"/>
      <c r="O39" s="27"/>
      <c r="P39" s="27"/>
      <c r="Q39" s="27"/>
    </row>
    <row r="40" spans="2:17" s="55" customFormat="1" ht="62.5" customHeight="1" x14ac:dyDescent="0.35">
      <c r="B40" s="56" t="str">
        <f>IF(OR('Contexte du PRAS'!F106="3- Vital/ Processus indispensable uniquement à moyen &amp; long terme ",'Contexte du PRAS'!F106="4- Vital/ Processus Indispensable à court moyen long terme"),CONCATENATE('Contexte du PRAS'!B106," - ",'Contexte du PRAS'!C106),"")</f>
        <v/>
      </c>
      <c r="C40" s="27"/>
      <c r="D40" s="27"/>
      <c r="E40" s="27"/>
      <c r="F40" s="27"/>
      <c r="G40" s="27"/>
      <c r="H40" s="27"/>
      <c r="I40" s="27"/>
      <c r="J40" s="27"/>
      <c r="K40" s="27"/>
      <c r="L40" s="27"/>
      <c r="M40" s="27"/>
      <c r="N40" s="27"/>
      <c r="O40" s="27"/>
      <c r="P40" s="27"/>
      <c r="Q40" s="27"/>
    </row>
    <row r="41" spans="2:17" s="55" customFormat="1" ht="62.5" customHeight="1" x14ac:dyDescent="0.35">
      <c r="B41" s="56" t="str">
        <f>IF(OR('Contexte du PRAS'!F107="3- Vital/ Processus indispensable uniquement à moyen &amp; long terme ",'Contexte du PRAS'!F107="4- Vital/ Processus Indispensable à court moyen long terme"),CONCATENATE('Contexte du PRAS'!B107," - ",'Contexte du PRAS'!C107),"")</f>
        <v/>
      </c>
      <c r="C41" s="27"/>
      <c r="D41" s="27"/>
      <c r="E41" s="27"/>
      <c r="F41" s="27"/>
      <c r="G41" s="27"/>
      <c r="H41" s="27"/>
      <c r="I41" s="27"/>
      <c r="J41" s="27"/>
      <c r="K41" s="27"/>
      <c r="L41" s="27"/>
      <c r="M41" s="27"/>
      <c r="N41" s="27"/>
      <c r="O41" s="27"/>
      <c r="P41" s="27"/>
      <c r="Q41" s="27"/>
    </row>
    <row r="42" spans="2:17" s="55" customFormat="1" ht="62.5" customHeight="1" x14ac:dyDescent="0.35">
      <c r="B42" s="56" t="str">
        <f>IF(OR('Contexte du PRAS'!F108="3- Vital/ Processus indispensable uniquement à moyen &amp; long terme ",'Contexte du PRAS'!F108="4- Vital/ Processus Indispensable à court moyen long terme"),CONCATENATE('Contexte du PRAS'!B108," - ",'Contexte du PRAS'!C108),"")</f>
        <v/>
      </c>
      <c r="C42" s="27"/>
      <c r="D42" s="27"/>
      <c r="E42" s="27"/>
      <c r="F42" s="27"/>
      <c r="G42" s="27"/>
      <c r="H42" s="27"/>
      <c r="I42" s="27"/>
      <c r="J42" s="27"/>
      <c r="K42" s="27"/>
      <c r="L42" s="27"/>
      <c r="M42" s="27"/>
      <c r="N42" s="27"/>
      <c r="O42" s="27"/>
      <c r="P42" s="27"/>
      <c r="Q42" s="27"/>
    </row>
    <row r="43" spans="2:17" s="55" customFormat="1" ht="62.5" customHeight="1" x14ac:dyDescent="0.35">
      <c r="B43" s="56" t="str">
        <f>IF(OR('Contexte du PRAS'!F109="3- Vital/ Processus indispensable uniquement à moyen &amp; long terme ",'Contexte du PRAS'!F109="4- Vital/ Processus Indispensable à court moyen long terme"),CONCATENATE('Contexte du PRAS'!B109," - ",'Contexte du PRAS'!C109),"")</f>
        <v/>
      </c>
      <c r="C43" s="27"/>
      <c r="D43" s="27"/>
      <c r="E43" s="27"/>
      <c r="F43" s="27"/>
      <c r="G43" s="27"/>
      <c r="H43" s="27"/>
      <c r="I43" s="27"/>
      <c r="J43" s="27"/>
      <c r="K43" s="27"/>
      <c r="L43" s="27"/>
      <c r="M43" s="27"/>
      <c r="N43" s="27"/>
      <c r="O43" s="27"/>
      <c r="P43" s="27"/>
      <c r="Q43" s="27"/>
    </row>
    <row r="44" spans="2:17" s="55" customFormat="1" ht="62.5" customHeight="1" x14ac:dyDescent="0.35">
      <c r="B44" s="56" t="str">
        <f>IF(OR('Contexte du PRAS'!F110="3- Vital/ Processus indispensable uniquement à moyen &amp; long terme ",'Contexte du PRAS'!F110="4- Vital/ Processus Indispensable à court moyen long terme"),CONCATENATE('Contexte du PRAS'!B110," - ",'Contexte du PRAS'!C110),"")</f>
        <v/>
      </c>
      <c r="C44" s="27"/>
      <c r="D44" s="27"/>
      <c r="E44" s="27"/>
      <c r="F44" s="27"/>
      <c r="G44" s="27"/>
      <c r="H44" s="27"/>
      <c r="I44" s="27"/>
      <c r="J44" s="27"/>
      <c r="K44" s="27"/>
      <c r="L44" s="27"/>
      <c r="M44" s="27"/>
      <c r="N44" s="27"/>
      <c r="O44" s="27"/>
      <c r="P44" s="27"/>
      <c r="Q44" s="27"/>
    </row>
    <row r="45" spans="2:17" s="55" customFormat="1" ht="62.5" customHeight="1" x14ac:dyDescent="0.35">
      <c r="B45" s="56" t="str">
        <f>IF(OR('Contexte du PRAS'!F111="3- Vital/ Processus indispensable uniquement à moyen &amp; long terme ",'Contexte du PRAS'!F111="4- Vital/ Processus Indispensable à court moyen long terme"),CONCATENATE('Contexte du PRAS'!B111," - ",'Contexte du PRAS'!C111),"")</f>
        <v/>
      </c>
      <c r="C45" s="27"/>
      <c r="D45" s="27"/>
      <c r="E45" s="27"/>
      <c r="F45" s="27"/>
      <c r="G45" s="27"/>
      <c r="H45" s="27"/>
      <c r="I45" s="27"/>
      <c r="J45" s="27"/>
      <c r="K45" s="27"/>
      <c r="L45" s="27"/>
      <c r="M45" s="27"/>
      <c r="N45" s="27"/>
      <c r="O45" s="27"/>
      <c r="P45" s="27"/>
      <c r="Q45" s="27"/>
    </row>
    <row r="46" spans="2:17" s="55" customFormat="1" ht="62.5" customHeight="1" x14ac:dyDescent="0.35">
      <c r="B46" s="56" t="str">
        <f>IF(OR('Contexte du PRAS'!F112="3- Vital/ Processus indispensable uniquement à moyen &amp; long terme ",'Contexte du PRAS'!F112="4- Vital/ Processus Indispensable à court moyen long terme"),CONCATENATE('Contexte du PRAS'!B112," - ",'Contexte du PRAS'!C112),"")</f>
        <v/>
      </c>
      <c r="C46" s="27"/>
      <c r="D46" s="27"/>
      <c r="E46" s="27"/>
      <c r="F46" s="27"/>
      <c r="G46" s="27"/>
      <c r="H46" s="27"/>
      <c r="I46" s="27"/>
      <c r="J46" s="27"/>
      <c r="K46" s="27"/>
      <c r="L46" s="27"/>
      <c r="M46" s="27"/>
      <c r="N46" s="27"/>
      <c r="O46" s="27"/>
      <c r="P46" s="27"/>
      <c r="Q46" s="27"/>
    </row>
    <row r="47" spans="2:17" s="55" customFormat="1" ht="62.5" customHeight="1" x14ac:dyDescent="0.35">
      <c r="B47" s="56" t="str">
        <f>IF(OR('Contexte du PRAS'!F113="3- Vital/ Processus indispensable uniquement à moyen &amp; long terme ",'Contexte du PRAS'!F113="4- Vital/ Processus Indispensable à court moyen long terme"),CONCATENATE('Contexte du PRAS'!B113," - ",'Contexte du PRAS'!C113),"")</f>
        <v/>
      </c>
      <c r="C47" s="27"/>
      <c r="D47" s="27"/>
      <c r="E47" s="27"/>
      <c r="F47" s="27"/>
      <c r="G47" s="27"/>
      <c r="H47" s="27"/>
      <c r="I47" s="27"/>
      <c r="J47" s="27"/>
      <c r="K47" s="27"/>
      <c r="L47" s="27"/>
      <c r="M47" s="27"/>
      <c r="N47" s="27"/>
      <c r="O47" s="27"/>
      <c r="P47" s="27"/>
      <c r="Q47" s="27"/>
    </row>
    <row r="48" spans="2:17" s="55" customFormat="1" x14ac:dyDescent="0.35"/>
  </sheetData>
  <sheetProtection algorithmName="SHA-512" hashValue="vR0QGvL8L9IRcF6Emogz2Vq3Okb2F1nmK4T4uPdQPG9vyEqLmvwRnp6agJAWVMfOwt52/MUVqX1l0YoylAjCwQ==" saltValue="h1KK4n8gfTSFY0D3Xlw/KA==" spinCount="100000" sheet="1" objects="1" scenarios="1" formatCells="0" formatColumns="0" formatRows="0" insertColumns="0" insertRows="0" selectLockedCells="1"/>
  <mergeCells count="8">
    <mergeCell ref="C1:I4"/>
    <mergeCell ref="B11:B12"/>
    <mergeCell ref="B10:E10"/>
    <mergeCell ref="L11:N11"/>
    <mergeCell ref="O11:Q11"/>
    <mergeCell ref="C11:E11"/>
    <mergeCell ref="F11:H11"/>
    <mergeCell ref="I11:K11"/>
  </mergeCells>
  <phoneticPr fontId="4" type="noConversion"/>
  <conditionalFormatting sqref="D13:E47 G13:H47 J13:K47 M13:N47 P13:Q47">
    <cfRule type="containsBlanks" dxfId="7" priority="1">
      <formula>LEN(TRIM(D13))=0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4A993FB-BEDD-4FB6-A1D3-86B8F6BA55D7}">
          <x14:formula1>
            <xm:f>Listes!$G$25:$G$31</xm:f>
          </x14:formula1>
          <xm:sqref>P13:P47 M13:M47 J13:J47 G13:G47 D13:D47</xm:sqref>
        </x14:dataValidation>
        <x14:dataValidation type="list" allowBlank="1" showInputMessage="1" showErrorMessage="1" xr:uid="{E70EE90A-0A11-4A9E-839F-7BA1F9D3546E}">
          <x14:formula1>
            <xm:f>Listes!$H$25:$H$31</xm:f>
          </x14:formula1>
          <xm:sqref>H13:H47 Q13:Q47 N13:N47 K13:K47 E13:E47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B0595-FDA3-4F89-BBE4-39377731A195}">
  <dimension ref="B1:J222"/>
  <sheetViews>
    <sheetView zoomScale="45" zoomScaleNormal="100" workbookViewId="0">
      <selection activeCell="D223" sqref="D223"/>
    </sheetView>
  </sheetViews>
  <sheetFormatPr baseColWidth="10" defaultRowHeight="14.5" x14ac:dyDescent="0.35"/>
  <cols>
    <col min="1" max="1" width="6.54296875" style="59" customWidth="1"/>
    <col min="2" max="2" width="32.81640625" style="59" customWidth="1"/>
    <col min="3" max="3" width="38.08984375" style="59" customWidth="1"/>
    <col min="4" max="4" width="28.90625" style="59" customWidth="1"/>
    <col min="5" max="5" width="52.54296875" style="59" customWidth="1"/>
    <col min="6" max="6" width="35.453125" style="59" customWidth="1"/>
    <col min="7" max="7" width="52.54296875" style="59" customWidth="1"/>
    <col min="8" max="8" width="32.6328125" style="59" customWidth="1"/>
    <col min="9" max="9" width="37.54296875" style="59" customWidth="1"/>
    <col min="10" max="11" width="15.81640625" style="59" customWidth="1"/>
    <col min="12" max="30" width="15.6328125" style="59" customWidth="1"/>
    <col min="31" max="33" width="10.90625" style="59"/>
    <col min="34" max="34" width="30.6328125" style="59" customWidth="1"/>
    <col min="35" max="35" width="14.08984375" style="59" customWidth="1"/>
    <col min="36" max="36" width="16.1796875" style="59" customWidth="1"/>
    <col min="37" max="37" width="16.7265625" style="59" customWidth="1"/>
    <col min="38" max="38" width="18.7265625" style="59" customWidth="1"/>
    <col min="39" max="39" width="32.7265625" style="59" customWidth="1"/>
    <col min="40" max="40" width="27.36328125" style="59" customWidth="1"/>
    <col min="41" max="41" width="14.54296875" style="59" customWidth="1"/>
    <col min="42" max="16384" width="10.90625" style="59"/>
  </cols>
  <sheetData>
    <row r="1" spans="2:10" s="16" customFormat="1" x14ac:dyDescent="0.35">
      <c r="C1" s="136" t="s">
        <v>188</v>
      </c>
      <c r="D1" s="136"/>
      <c r="E1" s="136"/>
      <c r="F1" s="136"/>
      <c r="G1" s="136"/>
      <c r="H1" s="136"/>
      <c r="I1" s="136"/>
    </row>
    <row r="2" spans="2:10" s="16" customFormat="1" ht="14.5" customHeight="1" x14ac:dyDescent="0.35">
      <c r="C2" s="136"/>
      <c r="D2" s="136"/>
      <c r="E2" s="136"/>
      <c r="F2" s="136"/>
      <c r="G2" s="136"/>
      <c r="H2" s="136"/>
      <c r="I2" s="136"/>
      <c r="J2" s="42"/>
    </row>
    <row r="3" spans="2:10" s="16" customFormat="1" ht="14.5" customHeight="1" x14ac:dyDescent="0.35">
      <c r="C3" s="136"/>
      <c r="D3" s="136"/>
      <c r="E3" s="136"/>
      <c r="F3" s="136"/>
      <c r="G3" s="136"/>
      <c r="H3" s="136"/>
      <c r="I3" s="136"/>
      <c r="J3" s="42"/>
    </row>
    <row r="4" spans="2:10" s="16" customFormat="1" ht="14.5" customHeight="1" x14ac:dyDescent="0.35">
      <c r="C4" s="136"/>
      <c r="D4" s="136"/>
      <c r="E4" s="136"/>
      <c r="F4" s="136"/>
      <c r="G4" s="136"/>
      <c r="H4" s="136"/>
      <c r="I4" s="136"/>
      <c r="J4" s="42"/>
    </row>
    <row r="5" spans="2:10" s="16" customFormat="1" ht="15.5" x14ac:dyDescent="0.35">
      <c r="C5" s="17" t="s">
        <v>205</v>
      </c>
    </row>
    <row r="6" spans="2:10" s="16" customFormat="1" x14ac:dyDescent="0.35">
      <c r="C6" s="19" t="s">
        <v>199</v>
      </c>
    </row>
    <row r="7" spans="2:10" s="41" customFormat="1" x14ac:dyDescent="0.35"/>
    <row r="8" spans="2:10" s="41" customFormat="1" x14ac:dyDescent="0.35"/>
    <row r="9" spans="2:10" s="60" customFormat="1" x14ac:dyDescent="0.35"/>
    <row r="10" spans="2:10" s="61" customFormat="1" ht="66" customHeight="1" x14ac:dyDescent="0.35">
      <c r="B10" s="62" t="s">
        <v>139</v>
      </c>
      <c r="C10" s="62" t="s">
        <v>140</v>
      </c>
      <c r="D10" s="62" t="s">
        <v>141</v>
      </c>
      <c r="E10" s="62" t="s">
        <v>142</v>
      </c>
      <c r="F10" s="62" t="s">
        <v>143</v>
      </c>
      <c r="G10" s="62" t="s">
        <v>246</v>
      </c>
      <c r="H10" s="62" t="s">
        <v>144</v>
      </c>
      <c r="I10" s="62" t="s">
        <v>145</v>
      </c>
    </row>
    <row r="11" spans="2:10" s="55" customFormat="1" x14ac:dyDescent="0.35">
      <c r="B11" s="58"/>
      <c r="C11" s="58"/>
      <c r="D11" s="58"/>
      <c r="E11" s="58"/>
      <c r="F11" s="58"/>
      <c r="G11" s="58"/>
      <c r="H11" s="58"/>
      <c r="I11" s="58"/>
    </row>
    <row r="12" spans="2:10" s="55" customFormat="1" x14ac:dyDescent="0.35">
      <c r="B12" s="58"/>
      <c r="C12" s="58"/>
      <c r="D12" s="58"/>
      <c r="E12" s="58"/>
      <c r="F12" s="58"/>
      <c r="G12" s="58"/>
      <c r="H12" s="58"/>
      <c r="I12" s="58"/>
    </row>
    <row r="13" spans="2:10" s="55" customFormat="1" x14ac:dyDescent="0.35">
      <c r="B13" s="58"/>
      <c r="C13" s="58"/>
      <c r="D13" s="58"/>
      <c r="E13" s="58"/>
      <c r="F13" s="58"/>
      <c r="G13" s="58"/>
      <c r="H13" s="58"/>
      <c r="I13" s="58"/>
    </row>
    <row r="14" spans="2:10" s="55" customFormat="1" x14ac:dyDescent="0.35">
      <c r="B14" s="58"/>
      <c r="C14" s="58"/>
      <c r="D14" s="58"/>
      <c r="E14" s="58"/>
      <c r="F14" s="58"/>
      <c r="G14" s="58"/>
      <c r="H14" s="58"/>
      <c r="I14" s="58"/>
    </row>
    <row r="15" spans="2:10" s="55" customFormat="1" x14ac:dyDescent="0.35">
      <c r="B15" s="58"/>
      <c r="C15" s="58"/>
      <c r="D15" s="58"/>
      <c r="E15" s="58"/>
      <c r="F15" s="58"/>
      <c r="G15" s="58"/>
      <c r="H15" s="58"/>
      <c r="I15" s="58"/>
    </row>
    <row r="16" spans="2:10" s="55" customFormat="1" x14ac:dyDescent="0.35">
      <c r="B16" s="58"/>
      <c r="C16" s="58"/>
      <c r="D16" s="58"/>
      <c r="E16" s="58"/>
      <c r="F16" s="58"/>
      <c r="G16" s="58"/>
      <c r="H16" s="58"/>
      <c r="I16" s="58"/>
    </row>
    <row r="17" spans="2:9" s="55" customFormat="1" x14ac:dyDescent="0.35">
      <c r="B17" s="58"/>
      <c r="C17" s="58"/>
      <c r="D17" s="58"/>
      <c r="E17" s="58"/>
      <c r="F17" s="58"/>
      <c r="G17" s="58"/>
      <c r="H17" s="58"/>
      <c r="I17" s="58"/>
    </row>
    <row r="18" spans="2:9" s="55" customFormat="1" x14ac:dyDescent="0.35">
      <c r="B18" s="58"/>
      <c r="C18" s="58"/>
      <c r="D18" s="58"/>
      <c r="E18" s="58"/>
      <c r="F18" s="58"/>
      <c r="G18" s="58"/>
      <c r="H18" s="58"/>
      <c r="I18" s="58"/>
    </row>
    <row r="19" spans="2:9" s="55" customFormat="1" x14ac:dyDescent="0.35">
      <c r="B19" s="58"/>
      <c r="C19" s="58"/>
      <c r="D19" s="58"/>
      <c r="E19" s="58"/>
      <c r="F19" s="58"/>
      <c r="G19" s="58"/>
      <c r="H19" s="58"/>
      <c r="I19" s="58"/>
    </row>
    <row r="20" spans="2:9" s="55" customFormat="1" x14ac:dyDescent="0.35">
      <c r="B20" s="58"/>
      <c r="C20" s="58"/>
      <c r="D20" s="58"/>
      <c r="E20" s="58"/>
      <c r="F20" s="58"/>
      <c r="G20" s="58"/>
      <c r="H20" s="58"/>
      <c r="I20" s="58"/>
    </row>
    <row r="21" spans="2:9" s="55" customFormat="1" x14ac:dyDescent="0.35">
      <c r="B21" s="58"/>
      <c r="C21" s="58"/>
      <c r="D21" s="58"/>
      <c r="E21" s="58"/>
      <c r="F21" s="58"/>
      <c r="G21" s="58"/>
      <c r="H21" s="58"/>
      <c r="I21" s="58"/>
    </row>
    <row r="22" spans="2:9" s="55" customFormat="1" x14ac:dyDescent="0.35">
      <c r="B22" s="58"/>
      <c r="C22" s="58"/>
      <c r="D22" s="58"/>
      <c r="E22" s="58"/>
      <c r="F22" s="58"/>
      <c r="G22" s="58"/>
      <c r="H22" s="58"/>
      <c r="I22" s="58"/>
    </row>
    <row r="23" spans="2:9" s="55" customFormat="1" x14ac:dyDescent="0.35">
      <c r="B23" s="58"/>
      <c r="C23" s="58"/>
      <c r="D23" s="58"/>
      <c r="E23" s="58"/>
      <c r="F23" s="58"/>
      <c r="G23" s="58"/>
      <c r="H23" s="58"/>
      <c r="I23" s="58"/>
    </row>
    <row r="24" spans="2:9" s="55" customFormat="1" x14ac:dyDescent="0.35">
      <c r="B24" s="58"/>
      <c r="C24" s="58"/>
      <c r="D24" s="58"/>
      <c r="E24" s="58"/>
      <c r="F24" s="58"/>
      <c r="G24" s="58"/>
      <c r="H24" s="58"/>
      <c r="I24" s="58"/>
    </row>
    <row r="25" spans="2:9" s="55" customFormat="1" x14ac:dyDescent="0.35">
      <c r="B25" s="58"/>
      <c r="C25" s="58"/>
      <c r="D25" s="58"/>
      <c r="E25" s="58"/>
      <c r="F25" s="58"/>
      <c r="G25" s="58"/>
      <c r="H25" s="58"/>
      <c r="I25" s="58"/>
    </row>
    <row r="26" spans="2:9" s="55" customFormat="1" x14ac:dyDescent="0.35">
      <c r="B26" s="58"/>
      <c r="C26" s="58"/>
      <c r="D26" s="58"/>
      <c r="E26" s="58"/>
      <c r="F26" s="58"/>
      <c r="G26" s="58"/>
      <c r="H26" s="58"/>
      <c r="I26" s="58"/>
    </row>
    <row r="27" spans="2:9" s="55" customFormat="1" x14ac:dyDescent="0.35">
      <c r="B27" s="58"/>
      <c r="C27" s="58"/>
      <c r="D27" s="58"/>
      <c r="E27" s="58"/>
      <c r="F27" s="58"/>
      <c r="G27" s="58"/>
      <c r="H27" s="58"/>
      <c r="I27" s="58"/>
    </row>
    <row r="28" spans="2:9" s="55" customFormat="1" x14ac:dyDescent="0.35">
      <c r="B28" s="58"/>
      <c r="C28" s="58"/>
      <c r="D28" s="58"/>
      <c r="E28" s="58"/>
      <c r="F28" s="58"/>
      <c r="G28" s="58"/>
      <c r="H28" s="58"/>
      <c r="I28" s="58"/>
    </row>
    <row r="29" spans="2:9" s="55" customFormat="1" x14ac:dyDescent="0.35">
      <c r="B29" s="58"/>
      <c r="C29" s="58"/>
      <c r="D29" s="58"/>
      <c r="E29" s="58"/>
      <c r="F29" s="58"/>
      <c r="G29" s="58"/>
      <c r="H29" s="58"/>
      <c r="I29" s="58"/>
    </row>
    <row r="30" spans="2:9" s="55" customFormat="1" x14ac:dyDescent="0.35">
      <c r="B30" s="58"/>
      <c r="C30" s="58"/>
      <c r="D30" s="58"/>
      <c r="E30" s="58"/>
      <c r="F30" s="58"/>
      <c r="G30" s="58"/>
      <c r="H30" s="58"/>
      <c r="I30" s="58"/>
    </row>
    <row r="31" spans="2:9" s="55" customFormat="1" x14ac:dyDescent="0.35">
      <c r="B31" s="58"/>
      <c r="C31" s="58"/>
      <c r="D31" s="58"/>
      <c r="E31" s="58"/>
      <c r="F31" s="58"/>
      <c r="G31" s="58"/>
      <c r="H31" s="58"/>
      <c r="I31" s="58"/>
    </row>
    <row r="32" spans="2:9" s="55" customFormat="1" x14ac:dyDescent="0.35">
      <c r="B32" s="58"/>
      <c r="C32" s="58"/>
      <c r="D32" s="58"/>
      <c r="E32" s="58"/>
      <c r="F32" s="58"/>
      <c r="G32" s="58"/>
      <c r="H32" s="58"/>
      <c r="I32" s="58"/>
    </row>
    <row r="33" spans="2:9" s="55" customFormat="1" x14ac:dyDescent="0.35">
      <c r="B33" s="58"/>
      <c r="C33" s="58"/>
      <c r="D33" s="58"/>
      <c r="E33" s="58"/>
      <c r="F33" s="58"/>
      <c r="G33" s="58"/>
      <c r="H33" s="58"/>
      <c r="I33" s="58"/>
    </row>
    <row r="34" spans="2:9" s="55" customFormat="1" x14ac:dyDescent="0.35">
      <c r="B34" s="58"/>
      <c r="C34" s="58"/>
      <c r="D34" s="58"/>
      <c r="E34" s="58"/>
      <c r="F34" s="58"/>
      <c r="G34" s="58"/>
      <c r="H34" s="58"/>
      <c r="I34" s="58"/>
    </row>
    <row r="35" spans="2:9" s="55" customFormat="1" x14ac:dyDescent="0.35">
      <c r="B35" s="58"/>
      <c r="C35" s="58"/>
      <c r="D35" s="58"/>
      <c r="E35" s="58"/>
      <c r="F35" s="58"/>
      <c r="G35" s="58"/>
      <c r="H35" s="58"/>
      <c r="I35" s="58"/>
    </row>
    <row r="36" spans="2:9" s="55" customFormat="1" x14ac:dyDescent="0.35">
      <c r="B36" s="58"/>
      <c r="C36" s="58"/>
      <c r="D36" s="58"/>
      <c r="E36" s="58"/>
      <c r="F36" s="58"/>
      <c r="G36" s="58"/>
      <c r="H36" s="58"/>
      <c r="I36" s="58"/>
    </row>
    <row r="37" spans="2:9" s="55" customFormat="1" hidden="1" x14ac:dyDescent="0.35">
      <c r="B37" s="58"/>
      <c r="C37" s="58"/>
      <c r="D37" s="58"/>
      <c r="E37" s="58"/>
      <c r="F37" s="58"/>
      <c r="G37" s="58"/>
      <c r="H37" s="58"/>
      <c r="I37" s="58"/>
    </row>
    <row r="38" spans="2:9" s="55" customFormat="1" hidden="1" x14ac:dyDescent="0.35">
      <c r="B38" s="58"/>
      <c r="C38" s="58"/>
      <c r="D38" s="58"/>
      <c r="E38" s="58"/>
      <c r="F38" s="58"/>
      <c r="G38" s="58"/>
      <c r="H38" s="58"/>
      <c r="I38" s="58"/>
    </row>
    <row r="39" spans="2:9" s="55" customFormat="1" hidden="1" x14ac:dyDescent="0.35">
      <c r="B39" s="58"/>
      <c r="C39" s="58"/>
      <c r="D39" s="58"/>
      <c r="E39" s="58"/>
      <c r="F39" s="58"/>
      <c r="G39" s="58"/>
      <c r="H39" s="58"/>
      <c r="I39" s="58"/>
    </row>
    <row r="40" spans="2:9" s="55" customFormat="1" hidden="1" x14ac:dyDescent="0.35">
      <c r="B40" s="58"/>
      <c r="C40" s="58"/>
      <c r="D40" s="58"/>
      <c r="E40" s="58"/>
      <c r="F40" s="58"/>
      <c r="G40" s="58"/>
      <c r="H40" s="58"/>
      <c r="I40" s="58"/>
    </row>
    <row r="41" spans="2:9" s="55" customFormat="1" hidden="1" x14ac:dyDescent="0.35">
      <c r="B41" s="58"/>
      <c r="C41" s="58"/>
      <c r="D41" s="58"/>
      <c r="E41" s="58"/>
      <c r="F41" s="58"/>
      <c r="G41" s="58"/>
      <c r="H41" s="58"/>
      <c r="I41" s="58"/>
    </row>
    <row r="42" spans="2:9" s="55" customFormat="1" hidden="1" x14ac:dyDescent="0.35">
      <c r="B42" s="58"/>
      <c r="C42" s="58"/>
      <c r="D42" s="58"/>
      <c r="E42" s="58"/>
      <c r="F42" s="58"/>
      <c r="G42" s="58"/>
      <c r="H42" s="58"/>
      <c r="I42" s="58"/>
    </row>
    <row r="43" spans="2:9" s="55" customFormat="1" hidden="1" x14ac:dyDescent="0.35">
      <c r="B43" s="58"/>
      <c r="C43" s="58"/>
      <c r="D43" s="58"/>
      <c r="E43" s="58"/>
      <c r="F43" s="58"/>
      <c r="G43" s="58"/>
      <c r="H43" s="58"/>
      <c r="I43" s="58"/>
    </row>
    <row r="44" spans="2:9" s="55" customFormat="1" hidden="1" x14ac:dyDescent="0.35">
      <c r="B44" s="58"/>
      <c r="C44" s="58"/>
      <c r="D44" s="58"/>
      <c r="E44" s="58"/>
      <c r="F44" s="58"/>
      <c r="G44" s="58"/>
      <c r="H44" s="58"/>
      <c r="I44" s="58"/>
    </row>
    <row r="45" spans="2:9" s="55" customFormat="1" hidden="1" x14ac:dyDescent="0.35">
      <c r="B45" s="58"/>
      <c r="C45" s="58"/>
      <c r="D45" s="58"/>
      <c r="E45" s="58"/>
      <c r="F45" s="58"/>
      <c r="G45" s="58"/>
      <c r="H45" s="58"/>
      <c r="I45" s="58"/>
    </row>
    <row r="46" spans="2:9" s="55" customFormat="1" hidden="1" x14ac:dyDescent="0.35">
      <c r="B46" s="58"/>
      <c r="C46" s="58"/>
      <c r="D46" s="58"/>
      <c r="E46" s="58"/>
      <c r="F46" s="58"/>
      <c r="G46" s="58"/>
      <c r="H46" s="58"/>
      <c r="I46" s="58"/>
    </row>
    <row r="47" spans="2:9" s="55" customFormat="1" hidden="1" x14ac:dyDescent="0.35">
      <c r="B47" s="58"/>
      <c r="C47" s="58"/>
      <c r="D47" s="58"/>
      <c r="E47" s="58"/>
      <c r="F47" s="58"/>
      <c r="G47" s="58"/>
      <c r="H47" s="58"/>
      <c r="I47" s="58"/>
    </row>
    <row r="48" spans="2:9" s="55" customFormat="1" hidden="1" x14ac:dyDescent="0.35">
      <c r="B48" s="58"/>
      <c r="C48" s="58"/>
      <c r="D48" s="58"/>
      <c r="E48" s="58"/>
      <c r="F48" s="58"/>
      <c r="G48" s="58"/>
      <c r="H48" s="58"/>
      <c r="I48" s="58"/>
    </row>
    <row r="49" spans="2:9" s="55" customFormat="1" hidden="1" x14ac:dyDescent="0.35">
      <c r="B49" s="58"/>
      <c r="C49" s="58"/>
      <c r="D49" s="58"/>
      <c r="E49" s="58"/>
      <c r="F49" s="58"/>
      <c r="G49" s="58"/>
      <c r="H49" s="58"/>
      <c r="I49" s="58"/>
    </row>
    <row r="50" spans="2:9" s="55" customFormat="1" hidden="1" x14ac:dyDescent="0.35">
      <c r="B50" s="58"/>
      <c r="C50" s="58"/>
      <c r="D50" s="58"/>
      <c r="E50" s="58"/>
      <c r="F50" s="58"/>
      <c r="G50" s="58"/>
      <c r="H50" s="58"/>
      <c r="I50" s="58"/>
    </row>
    <row r="51" spans="2:9" s="55" customFormat="1" hidden="1" x14ac:dyDescent="0.35">
      <c r="B51" s="58"/>
      <c r="C51" s="58"/>
      <c r="D51" s="58"/>
      <c r="E51" s="58"/>
      <c r="F51" s="58"/>
      <c r="G51" s="58"/>
      <c r="H51" s="58"/>
      <c r="I51" s="58"/>
    </row>
    <row r="52" spans="2:9" s="55" customFormat="1" hidden="1" x14ac:dyDescent="0.35">
      <c r="B52" s="58"/>
      <c r="C52" s="58"/>
      <c r="D52" s="58"/>
      <c r="E52" s="58"/>
      <c r="F52" s="58"/>
      <c r="G52" s="58"/>
      <c r="H52" s="58"/>
      <c r="I52" s="58"/>
    </row>
    <row r="53" spans="2:9" s="55" customFormat="1" hidden="1" x14ac:dyDescent="0.35">
      <c r="B53" s="58"/>
      <c r="C53" s="58"/>
      <c r="D53" s="58"/>
      <c r="E53" s="58"/>
      <c r="F53" s="58"/>
      <c r="G53" s="58"/>
      <c r="H53" s="58"/>
      <c r="I53" s="58"/>
    </row>
    <row r="54" spans="2:9" s="55" customFormat="1" hidden="1" x14ac:dyDescent="0.35">
      <c r="B54" s="58"/>
      <c r="C54" s="58"/>
      <c r="D54" s="58"/>
      <c r="E54" s="58"/>
      <c r="F54" s="58"/>
      <c r="G54" s="58"/>
      <c r="H54" s="58"/>
      <c r="I54" s="58"/>
    </row>
    <row r="55" spans="2:9" s="55" customFormat="1" hidden="1" x14ac:dyDescent="0.35">
      <c r="B55" s="58"/>
      <c r="C55" s="58"/>
      <c r="D55" s="58"/>
      <c r="E55" s="58"/>
      <c r="F55" s="58"/>
      <c r="G55" s="58"/>
      <c r="H55" s="58"/>
      <c r="I55" s="58"/>
    </row>
    <row r="56" spans="2:9" s="55" customFormat="1" hidden="1" x14ac:dyDescent="0.35">
      <c r="B56" s="58"/>
      <c r="C56" s="58"/>
      <c r="D56" s="58"/>
      <c r="E56" s="58"/>
      <c r="F56" s="58"/>
      <c r="G56" s="58"/>
      <c r="H56" s="58"/>
      <c r="I56" s="58"/>
    </row>
    <row r="57" spans="2:9" s="55" customFormat="1" hidden="1" x14ac:dyDescent="0.35">
      <c r="B57" s="58"/>
      <c r="C57" s="58"/>
      <c r="D57" s="58"/>
      <c r="E57" s="58"/>
      <c r="F57" s="58"/>
      <c r="G57" s="58"/>
      <c r="H57" s="58"/>
      <c r="I57" s="58"/>
    </row>
    <row r="58" spans="2:9" s="55" customFormat="1" hidden="1" x14ac:dyDescent="0.35">
      <c r="B58" s="58"/>
      <c r="C58" s="58"/>
      <c r="D58" s="58"/>
      <c r="E58" s="58"/>
      <c r="F58" s="58"/>
      <c r="G58" s="58"/>
      <c r="H58" s="58"/>
      <c r="I58" s="58"/>
    </row>
    <row r="59" spans="2:9" s="55" customFormat="1" hidden="1" x14ac:dyDescent="0.35">
      <c r="B59" s="58"/>
      <c r="C59" s="58"/>
      <c r="D59" s="58"/>
      <c r="E59" s="58"/>
      <c r="F59" s="58"/>
      <c r="G59" s="58"/>
      <c r="H59" s="58"/>
      <c r="I59" s="58"/>
    </row>
    <row r="60" spans="2:9" s="55" customFormat="1" hidden="1" x14ac:dyDescent="0.35">
      <c r="B60" s="58"/>
      <c r="C60" s="58"/>
      <c r="D60" s="58"/>
      <c r="E60" s="58"/>
      <c r="F60" s="58"/>
      <c r="G60" s="58"/>
      <c r="H60" s="58"/>
      <c r="I60" s="58"/>
    </row>
    <row r="61" spans="2:9" s="55" customFormat="1" hidden="1" x14ac:dyDescent="0.35">
      <c r="B61" s="58"/>
      <c r="C61" s="58"/>
      <c r="D61" s="58"/>
      <c r="E61" s="58"/>
      <c r="F61" s="58"/>
      <c r="G61" s="58"/>
      <c r="H61" s="58"/>
      <c r="I61" s="58"/>
    </row>
    <row r="62" spans="2:9" s="55" customFormat="1" hidden="1" x14ac:dyDescent="0.35">
      <c r="B62" s="58"/>
      <c r="C62" s="58"/>
      <c r="D62" s="58"/>
      <c r="E62" s="58"/>
      <c r="F62" s="58"/>
      <c r="G62" s="58"/>
      <c r="H62" s="58"/>
      <c r="I62" s="58"/>
    </row>
    <row r="63" spans="2:9" s="55" customFormat="1" hidden="1" x14ac:dyDescent="0.35">
      <c r="B63" s="58"/>
      <c r="C63" s="58"/>
      <c r="D63" s="58"/>
      <c r="E63" s="58"/>
      <c r="F63" s="58"/>
      <c r="G63" s="58"/>
      <c r="H63" s="58"/>
      <c r="I63" s="58"/>
    </row>
    <row r="64" spans="2:9" s="55" customFormat="1" hidden="1" x14ac:dyDescent="0.35">
      <c r="B64" s="58"/>
      <c r="C64" s="58"/>
      <c r="D64" s="58"/>
      <c r="E64" s="58"/>
      <c r="F64" s="58"/>
      <c r="G64" s="58"/>
      <c r="H64" s="58"/>
      <c r="I64" s="58"/>
    </row>
    <row r="65" spans="2:9" s="55" customFormat="1" hidden="1" x14ac:dyDescent="0.35">
      <c r="B65" s="58"/>
      <c r="C65" s="58"/>
      <c r="D65" s="58"/>
      <c r="E65" s="58"/>
      <c r="F65" s="58"/>
      <c r="G65" s="58"/>
      <c r="H65" s="58"/>
      <c r="I65" s="58"/>
    </row>
    <row r="66" spans="2:9" s="55" customFormat="1" hidden="1" x14ac:dyDescent="0.35">
      <c r="B66" s="58"/>
      <c r="C66" s="58"/>
      <c r="D66" s="58"/>
      <c r="E66" s="58"/>
      <c r="F66" s="58"/>
      <c r="G66" s="58"/>
      <c r="H66" s="58"/>
      <c r="I66" s="58"/>
    </row>
    <row r="67" spans="2:9" s="55" customFormat="1" hidden="1" x14ac:dyDescent="0.35">
      <c r="B67" s="58"/>
      <c r="C67" s="58"/>
      <c r="D67" s="58"/>
      <c r="E67" s="58"/>
      <c r="F67" s="58"/>
      <c r="G67" s="58"/>
      <c r="H67" s="58"/>
      <c r="I67" s="58"/>
    </row>
    <row r="68" spans="2:9" s="55" customFormat="1" hidden="1" x14ac:dyDescent="0.35">
      <c r="B68" s="58"/>
      <c r="C68" s="58"/>
      <c r="D68" s="58"/>
      <c r="E68" s="58"/>
      <c r="F68" s="58"/>
      <c r="G68" s="58"/>
      <c r="H68" s="58"/>
      <c r="I68" s="58"/>
    </row>
    <row r="69" spans="2:9" s="55" customFormat="1" hidden="1" x14ac:dyDescent="0.35">
      <c r="B69" s="58"/>
      <c r="C69" s="58"/>
      <c r="D69" s="58"/>
      <c r="E69" s="58"/>
      <c r="F69" s="58"/>
      <c r="G69" s="58"/>
      <c r="H69" s="58"/>
      <c r="I69" s="58"/>
    </row>
    <row r="70" spans="2:9" s="55" customFormat="1" hidden="1" x14ac:dyDescent="0.35">
      <c r="B70" s="58"/>
      <c r="C70" s="58"/>
      <c r="D70" s="58"/>
      <c r="E70" s="58"/>
      <c r="F70" s="58"/>
      <c r="G70" s="58"/>
      <c r="H70" s="58"/>
      <c r="I70" s="58"/>
    </row>
    <row r="71" spans="2:9" s="55" customFormat="1" hidden="1" x14ac:dyDescent="0.35">
      <c r="B71" s="58"/>
      <c r="C71" s="58"/>
      <c r="D71" s="58"/>
      <c r="E71" s="58"/>
      <c r="F71" s="58"/>
      <c r="G71" s="58"/>
      <c r="H71" s="58"/>
      <c r="I71" s="58"/>
    </row>
    <row r="72" spans="2:9" s="55" customFormat="1" hidden="1" x14ac:dyDescent="0.35">
      <c r="B72" s="58"/>
      <c r="C72" s="58"/>
      <c r="D72" s="58"/>
      <c r="E72" s="58"/>
      <c r="F72" s="58"/>
      <c r="G72" s="58"/>
      <c r="H72" s="58"/>
      <c r="I72" s="58"/>
    </row>
    <row r="73" spans="2:9" s="55" customFormat="1" hidden="1" x14ac:dyDescent="0.35">
      <c r="B73" s="58"/>
      <c r="C73" s="58"/>
      <c r="D73" s="58"/>
      <c r="E73" s="58"/>
      <c r="F73" s="58"/>
      <c r="G73" s="58"/>
      <c r="H73" s="58"/>
      <c r="I73" s="58"/>
    </row>
    <row r="74" spans="2:9" s="55" customFormat="1" hidden="1" x14ac:dyDescent="0.35">
      <c r="B74" s="58"/>
      <c r="C74" s="58"/>
      <c r="D74" s="58"/>
      <c r="E74" s="58"/>
      <c r="F74" s="58"/>
      <c r="G74" s="58"/>
      <c r="H74" s="58"/>
      <c r="I74" s="58"/>
    </row>
    <row r="75" spans="2:9" s="55" customFormat="1" hidden="1" x14ac:dyDescent="0.35">
      <c r="B75" s="58"/>
      <c r="C75" s="58"/>
      <c r="D75" s="58"/>
      <c r="E75" s="58"/>
      <c r="F75" s="58"/>
      <c r="G75" s="58"/>
      <c r="H75" s="58"/>
      <c r="I75" s="58"/>
    </row>
    <row r="76" spans="2:9" s="55" customFormat="1" hidden="1" x14ac:dyDescent="0.35">
      <c r="B76" s="58"/>
      <c r="C76" s="58"/>
      <c r="D76" s="58"/>
      <c r="E76" s="58"/>
      <c r="F76" s="58"/>
      <c r="G76" s="58"/>
      <c r="H76" s="58"/>
      <c r="I76" s="58"/>
    </row>
    <row r="77" spans="2:9" s="55" customFormat="1" hidden="1" x14ac:dyDescent="0.35">
      <c r="B77" s="58"/>
      <c r="C77" s="58"/>
      <c r="D77" s="58"/>
      <c r="E77" s="58"/>
      <c r="F77" s="58"/>
      <c r="G77" s="58"/>
      <c r="H77" s="58"/>
      <c r="I77" s="58"/>
    </row>
    <row r="78" spans="2:9" s="55" customFormat="1" hidden="1" x14ac:dyDescent="0.35">
      <c r="B78" s="58"/>
      <c r="C78" s="58"/>
      <c r="D78" s="58"/>
      <c r="E78" s="58"/>
      <c r="F78" s="58"/>
      <c r="G78" s="58"/>
      <c r="H78" s="58"/>
      <c r="I78" s="58"/>
    </row>
    <row r="79" spans="2:9" s="55" customFormat="1" hidden="1" x14ac:dyDescent="0.35">
      <c r="B79" s="58"/>
      <c r="C79" s="58"/>
      <c r="D79" s="58"/>
      <c r="E79" s="58"/>
      <c r="F79" s="58"/>
      <c r="G79" s="58"/>
      <c r="H79" s="58"/>
      <c r="I79" s="58"/>
    </row>
    <row r="80" spans="2:9" s="55" customFormat="1" hidden="1" x14ac:dyDescent="0.35">
      <c r="B80" s="58"/>
      <c r="C80" s="58"/>
      <c r="D80" s="58"/>
      <c r="E80" s="58"/>
      <c r="F80" s="58"/>
      <c r="G80" s="58"/>
      <c r="H80" s="58"/>
      <c r="I80" s="58"/>
    </row>
    <row r="81" spans="2:9" s="55" customFormat="1" hidden="1" x14ac:dyDescent="0.35">
      <c r="B81" s="58"/>
      <c r="C81" s="58"/>
      <c r="D81" s="58"/>
      <c r="E81" s="58"/>
      <c r="F81" s="58"/>
      <c r="G81" s="58"/>
      <c r="H81" s="58"/>
      <c r="I81" s="58"/>
    </row>
    <row r="82" spans="2:9" s="55" customFormat="1" hidden="1" x14ac:dyDescent="0.35">
      <c r="B82" s="58"/>
      <c r="C82" s="58"/>
      <c r="D82" s="58"/>
      <c r="E82" s="58"/>
      <c r="F82" s="58"/>
      <c r="G82" s="58"/>
      <c r="H82" s="58"/>
      <c r="I82" s="58"/>
    </row>
    <row r="83" spans="2:9" s="55" customFormat="1" hidden="1" x14ac:dyDescent="0.35">
      <c r="B83" s="58"/>
      <c r="C83" s="58"/>
      <c r="D83" s="58"/>
      <c r="E83" s="58"/>
      <c r="F83" s="58"/>
      <c r="G83" s="58"/>
      <c r="H83" s="58"/>
      <c r="I83" s="58"/>
    </row>
    <row r="84" spans="2:9" s="55" customFormat="1" hidden="1" x14ac:dyDescent="0.35">
      <c r="B84" s="58"/>
      <c r="C84" s="58"/>
      <c r="D84" s="58"/>
      <c r="E84" s="58"/>
      <c r="F84" s="58"/>
      <c r="G84" s="58"/>
      <c r="H84" s="58"/>
      <c r="I84" s="58"/>
    </row>
    <row r="85" spans="2:9" s="55" customFormat="1" hidden="1" x14ac:dyDescent="0.35">
      <c r="B85" s="58"/>
      <c r="C85" s="58"/>
      <c r="D85" s="58"/>
      <c r="E85" s="58"/>
      <c r="F85" s="58"/>
      <c r="G85" s="58"/>
      <c r="H85" s="58"/>
      <c r="I85" s="58"/>
    </row>
    <row r="86" spans="2:9" s="55" customFormat="1" hidden="1" x14ac:dyDescent="0.35">
      <c r="B86" s="58"/>
      <c r="C86" s="58"/>
      <c r="D86" s="58"/>
      <c r="E86" s="58"/>
      <c r="F86" s="58"/>
      <c r="G86" s="58"/>
      <c r="H86" s="58"/>
      <c r="I86" s="58"/>
    </row>
    <row r="87" spans="2:9" s="55" customFormat="1" hidden="1" x14ac:dyDescent="0.35">
      <c r="B87" s="58"/>
      <c r="C87" s="58"/>
      <c r="D87" s="58"/>
      <c r="E87" s="58"/>
      <c r="F87" s="58"/>
      <c r="G87" s="58"/>
      <c r="H87" s="58"/>
      <c r="I87" s="58"/>
    </row>
    <row r="88" spans="2:9" s="55" customFormat="1" hidden="1" x14ac:dyDescent="0.35">
      <c r="B88" s="58"/>
      <c r="C88" s="58"/>
      <c r="D88" s="58"/>
      <c r="E88" s="58"/>
      <c r="F88" s="58"/>
      <c r="G88" s="58"/>
      <c r="H88" s="58"/>
      <c r="I88" s="58"/>
    </row>
    <row r="89" spans="2:9" s="55" customFormat="1" hidden="1" x14ac:dyDescent="0.35">
      <c r="B89" s="58"/>
      <c r="C89" s="58"/>
      <c r="D89" s="58"/>
      <c r="E89" s="58"/>
      <c r="F89" s="58"/>
      <c r="G89" s="58"/>
      <c r="H89" s="58"/>
      <c r="I89" s="58"/>
    </row>
    <row r="90" spans="2:9" s="55" customFormat="1" hidden="1" x14ac:dyDescent="0.35">
      <c r="B90" s="58"/>
      <c r="C90" s="58"/>
      <c r="D90" s="58"/>
      <c r="E90" s="58"/>
      <c r="F90" s="58"/>
      <c r="G90" s="58"/>
      <c r="H90" s="58"/>
      <c r="I90" s="58"/>
    </row>
    <row r="91" spans="2:9" s="55" customFormat="1" hidden="1" x14ac:dyDescent="0.35">
      <c r="B91" s="58"/>
      <c r="C91" s="58"/>
      <c r="D91" s="58"/>
      <c r="E91" s="58"/>
      <c r="F91" s="58"/>
      <c r="G91" s="58"/>
      <c r="H91" s="58"/>
      <c r="I91" s="58"/>
    </row>
    <row r="92" spans="2:9" s="55" customFormat="1" hidden="1" x14ac:dyDescent="0.35">
      <c r="B92" s="58"/>
      <c r="C92" s="58"/>
      <c r="D92" s="58"/>
      <c r="E92" s="58"/>
      <c r="F92" s="58"/>
      <c r="G92" s="58"/>
      <c r="H92" s="58"/>
      <c r="I92" s="58"/>
    </row>
    <row r="93" spans="2:9" s="55" customFormat="1" hidden="1" x14ac:dyDescent="0.35">
      <c r="B93" s="58"/>
      <c r="C93" s="58"/>
      <c r="D93" s="58"/>
      <c r="E93" s="58"/>
      <c r="F93" s="58"/>
      <c r="G93" s="58"/>
      <c r="H93" s="58"/>
      <c r="I93" s="58"/>
    </row>
    <row r="94" spans="2:9" s="55" customFormat="1" hidden="1" x14ac:dyDescent="0.35">
      <c r="B94" s="58"/>
      <c r="C94" s="58"/>
      <c r="D94" s="58"/>
      <c r="E94" s="58"/>
      <c r="F94" s="58"/>
      <c r="G94" s="58"/>
      <c r="H94" s="58"/>
      <c r="I94" s="58"/>
    </row>
    <row r="95" spans="2:9" s="55" customFormat="1" hidden="1" x14ac:dyDescent="0.35">
      <c r="B95" s="58"/>
      <c r="C95" s="58"/>
      <c r="D95" s="58"/>
      <c r="E95" s="58"/>
      <c r="F95" s="58"/>
      <c r="G95" s="58"/>
      <c r="H95" s="58"/>
      <c r="I95" s="58"/>
    </row>
    <row r="96" spans="2:9" s="55" customFormat="1" hidden="1" x14ac:dyDescent="0.35">
      <c r="B96" s="58"/>
      <c r="C96" s="58"/>
      <c r="D96" s="58"/>
      <c r="E96" s="58"/>
      <c r="F96" s="58"/>
      <c r="G96" s="58"/>
      <c r="H96" s="58"/>
      <c r="I96" s="58"/>
    </row>
    <row r="97" spans="2:9" s="55" customFormat="1" hidden="1" x14ac:dyDescent="0.35">
      <c r="B97" s="58"/>
      <c r="C97" s="58"/>
      <c r="D97" s="58"/>
      <c r="E97" s="58"/>
      <c r="F97" s="58"/>
      <c r="G97" s="58"/>
      <c r="H97" s="58"/>
      <c r="I97" s="58"/>
    </row>
    <row r="98" spans="2:9" s="55" customFormat="1" hidden="1" x14ac:dyDescent="0.35">
      <c r="B98" s="58"/>
      <c r="C98" s="58"/>
      <c r="D98" s="58"/>
      <c r="E98" s="58"/>
      <c r="F98" s="58"/>
      <c r="G98" s="58"/>
      <c r="H98" s="58"/>
      <c r="I98" s="58"/>
    </row>
    <row r="99" spans="2:9" s="55" customFormat="1" hidden="1" x14ac:dyDescent="0.35">
      <c r="B99" s="58"/>
      <c r="C99" s="58"/>
      <c r="D99" s="58"/>
      <c r="E99" s="58"/>
      <c r="F99" s="58"/>
      <c r="G99" s="58"/>
      <c r="H99" s="58"/>
      <c r="I99" s="58"/>
    </row>
    <row r="100" spans="2:9" s="55" customFormat="1" hidden="1" x14ac:dyDescent="0.35">
      <c r="B100" s="58"/>
      <c r="C100" s="58"/>
      <c r="D100" s="58"/>
      <c r="E100" s="58"/>
      <c r="F100" s="58"/>
      <c r="G100" s="58"/>
      <c r="H100" s="58"/>
      <c r="I100" s="58"/>
    </row>
    <row r="101" spans="2:9" s="55" customFormat="1" hidden="1" x14ac:dyDescent="0.35">
      <c r="B101" s="58"/>
      <c r="C101" s="58"/>
      <c r="D101" s="58"/>
      <c r="E101" s="58"/>
      <c r="F101" s="58"/>
      <c r="G101" s="58"/>
      <c r="H101" s="58"/>
      <c r="I101" s="58"/>
    </row>
    <row r="102" spans="2:9" s="55" customFormat="1" hidden="1" x14ac:dyDescent="0.35">
      <c r="B102" s="58"/>
      <c r="C102" s="58"/>
      <c r="D102" s="58"/>
      <c r="E102" s="58"/>
      <c r="F102" s="58"/>
      <c r="G102" s="58"/>
      <c r="H102" s="58"/>
      <c r="I102" s="58"/>
    </row>
    <row r="103" spans="2:9" s="55" customFormat="1" hidden="1" x14ac:dyDescent="0.35">
      <c r="B103" s="58"/>
      <c r="C103" s="58"/>
      <c r="D103" s="58"/>
      <c r="E103" s="58"/>
      <c r="F103" s="58"/>
      <c r="G103" s="58"/>
      <c r="H103" s="58"/>
      <c r="I103" s="58"/>
    </row>
    <row r="104" spans="2:9" s="55" customFormat="1" hidden="1" x14ac:dyDescent="0.35">
      <c r="B104" s="58"/>
      <c r="C104" s="58"/>
      <c r="D104" s="58"/>
      <c r="E104" s="58"/>
      <c r="F104" s="58"/>
      <c r="G104" s="58"/>
      <c r="H104" s="58"/>
      <c r="I104" s="58"/>
    </row>
    <row r="105" spans="2:9" s="55" customFormat="1" hidden="1" x14ac:dyDescent="0.35">
      <c r="B105" s="58"/>
      <c r="C105" s="58"/>
      <c r="D105" s="58"/>
      <c r="E105" s="58"/>
      <c r="F105" s="58"/>
      <c r="G105" s="58"/>
      <c r="H105" s="58"/>
      <c r="I105" s="58"/>
    </row>
    <row r="106" spans="2:9" s="55" customFormat="1" hidden="1" x14ac:dyDescent="0.35">
      <c r="B106" s="58"/>
      <c r="C106" s="58"/>
      <c r="D106" s="58"/>
      <c r="E106" s="58"/>
      <c r="F106" s="58"/>
      <c r="G106" s="58"/>
      <c r="H106" s="58"/>
      <c r="I106" s="58"/>
    </row>
    <row r="107" spans="2:9" s="55" customFormat="1" hidden="1" x14ac:dyDescent="0.35">
      <c r="B107" s="58"/>
      <c r="C107" s="58"/>
      <c r="D107" s="58"/>
      <c r="E107" s="58"/>
      <c r="F107" s="58"/>
      <c r="G107" s="58"/>
      <c r="H107" s="58"/>
      <c r="I107" s="58"/>
    </row>
    <row r="108" spans="2:9" s="55" customFormat="1" hidden="1" x14ac:dyDescent="0.35">
      <c r="B108" s="58"/>
      <c r="C108" s="58"/>
      <c r="D108" s="58"/>
      <c r="E108" s="58"/>
      <c r="F108" s="58"/>
      <c r="G108" s="58"/>
      <c r="H108" s="58"/>
      <c r="I108" s="58"/>
    </row>
    <row r="109" spans="2:9" s="55" customFormat="1" hidden="1" x14ac:dyDescent="0.35">
      <c r="B109" s="58"/>
      <c r="C109" s="58"/>
      <c r="D109" s="58"/>
      <c r="E109" s="58"/>
      <c r="F109" s="58"/>
      <c r="G109" s="58"/>
      <c r="H109" s="58"/>
      <c r="I109" s="58"/>
    </row>
    <row r="110" spans="2:9" s="55" customFormat="1" hidden="1" x14ac:dyDescent="0.35">
      <c r="B110" s="58"/>
      <c r="C110" s="58"/>
      <c r="D110" s="58"/>
      <c r="E110" s="58"/>
      <c r="F110" s="58"/>
      <c r="G110" s="58"/>
      <c r="H110" s="58"/>
      <c r="I110" s="58"/>
    </row>
    <row r="111" spans="2:9" s="55" customFormat="1" hidden="1" x14ac:dyDescent="0.35">
      <c r="B111" s="58"/>
      <c r="C111" s="58"/>
      <c r="D111" s="58"/>
      <c r="E111" s="58"/>
      <c r="F111" s="58"/>
      <c r="G111" s="58"/>
      <c r="H111" s="58"/>
      <c r="I111" s="58"/>
    </row>
    <row r="112" spans="2:9" s="55" customFormat="1" hidden="1" x14ac:dyDescent="0.35">
      <c r="B112" s="58"/>
      <c r="C112" s="58"/>
      <c r="D112" s="58"/>
      <c r="E112" s="58"/>
      <c r="F112" s="58"/>
      <c r="G112" s="58"/>
      <c r="H112" s="58"/>
      <c r="I112" s="58"/>
    </row>
    <row r="113" spans="2:9" s="55" customFormat="1" hidden="1" x14ac:dyDescent="0.35">
      <c r="B113" s="58"/>
      <c r="C113" s="58"/>
      <c r="D113" s="58"/>
      <c r="E113" s="58"/>
      <c r="F113" s="58"/>
      <c r="G113" s="58"/>
      <c r="H113" s="58"/>
      <c r="I113" s="58"/>
    </row>
    <row r="114" spans="2:9" s="55" customFormat="1" hidden="1" x14ac:dyDescent="0.35">
      <c r="B114" s="58"/>
      <c r="C114" s="58"/>
      <c r="D114" s="58"/>
      <c r="E114" s="58"/>
      <c r="F114" s="58"/>
      <c r="G114" s="58"/>
      <c r="H114" s="58"/>
      <c r="I114" s="58"/>
    </row>
    <row r="115" spans="2:9" s="55" customFormat="1" hidden="1" x14ac:dyDescent="0.35">
      <c r="B115" s="58"/>
      <c r="C115" s="58"/>
      <c r="D115" s="58"/>
      <c r="E115" s="58"/>
      <c r="F115" s="58"/>
      <c r="G115" s="58"/>
      <c r="H115" s="58"/>
      <c r="I115" s="58"/>
    </row>
    <row r="116" spans="2:9" s="55" customFormat="1" hidden="1" x14ac:dyDescent="0.35">
      <c r="B116" s="58"/>
      <c r="C116" s="58"/>
      <c r="D116" s="58"/>
      <c r="E116" s="58"/>
      <c r="F116" s="58"/>
      <c r="G116" s="58"/>
      <c r="H116" s="58"/>
      <c r="I116" s="58"/>
    </row>
    <row r="117" spans="2:9" s="55" customFormat="1" hidden="1" x14ac:dyDescent="0.35">
      <c r="B117" s="58"/>
      <c r="C117" s="58"/>
      <c r="D117" s="58"/>
      <c r="E117" s="58"/>
      <c r="F117" s="58"/>
      <c r="G117" s="58"/>
      <c r="H117" s="58"/>
      <c r="I117" s="58"/>
    </row>
    <row r="118" spans="2:9" s="55" customFormat="1" hidden="1" x14ac:dyDescent="0.35">
      <c r="B118" s="58"/>
      <c r="C118" s="58"/>
      <c r="D118" s="58"/>
      <c r="E118" s="58"/>
      <c r="F118" s="58"/>
      <c r="G118" s="58"/>
      <c r="H118" s="58"/>
      <c r="I118" s="58"/>
    </row>
    <row r="119" spans="2:9" s="55" customFormat="1" hidden="1" x14ac:dyDescent="0.35">
      <c r="B119" s="58"/>
      <c r="C119" s="58"/>
      <c r="D119" s="58"/>
      <c r="E119" s="58"/>
      <c r="F119" s="58"/>
      <c r="G119" s="58"/>
      <c r="H119" s="58"/>
      <c r="I119" s="58"/>
    </row>
    <row r="120" spans="2:9" s="55" customFormat="1" hidden="1" x14ac:dyDescent="0.35">
      <c r="B120" s="58"/>
      <c r="C120" s="58"/>
      <c r="D120" s="58"/>
      <c r="E120" s="58"/>
      <c r="F120" s="58"/>
      <c r="G120" s="58"/>
      <c r="H120" s="58"/>
      <c r="I120" s="58"/>
    </row>
    <row r="121" spans="2:9" s="55" customFormat="1" hidden="1" x14ac:dyDescent="0.35">
      <c r="B121" s="58"/>
      <c r="C121" s="58"/>
      <c r="D121" s="58"/>
      <c r="E121" s="58"/>
      <c r="F121" s="58"/>
      <c r="G121" s="58"/>
      <c r="H121" s="58"/>
      <c r="I121" s="58"/>
    </row>
    <row r="122" spans="2:9" s="55" customFormat="1" hidden="1" x14ac:dyDescent="0.35">
      <c r="B122" s="58"/>
      <c r="C122" s="58"/>
      <c r="D122" s="58"/>
      <c r="E122" s="58"/>
      <c r="F122" s="58"/>
      <c r="G122" s="58"/>
      <c r="H122" s="58"/>
      <c r="I122" s="58"/>
    </row>
    <row r="123" spans="2:9" s="55" customFormat="1" hidden="1" x14ac:dyDescent="0.35">
      <c r="B123" s="58"/>
      <c r="C123" s="58"/>
      <c r="D123" s="58"/>
      <c r="E123" s="58"/>
      <c r="F123" s="58"/>
      <c r="G123" s="58"/>
      <c r="H123" s="58"/>
      <c r="I123" s="58"/>
    </row>
    <row r="124" spans="2:9" s="55" customFormat="1" hidden="1" x14ac:dyDescent="0.35">
      <c r="B124" s="58"/>
      <c r="C124" s="58"/>
      <c r="D124" s="58"/>
      <c r="E124" s="58"/>
      <c r="F124" s="58"/>
      <c r="G124" s="58"/>
      <c r="H124" s="58"/>
      <c r="I124" s="58"/>
    </row>
    <row r="125" spans="2:9" s="55" customFormat="1" hidden="1" x14ac:dyDescent="0.35">
      <c r="B125" s="58"/>
      <c r="C125" s="58"/>
      <c r="D125" s="58"/>
      <c r="E125" s="58"/>
      <c r="F125" s="58"/>
      <c r="G125" s="58"/>
      <c r="H125" s="58"/>
      <c r="I125" s="58"/>
    </row>
    <row r="126" spans="2:9" s="55" customFormat="1" hidden="1" x14ac:dyDescent="0.35">
      <c r="B126" s="58"/>
      <c r="C126" s="58"/>
      <c r="D126" s="58"/>
      <c r="E126" s="58"/>
      <c r="F126" s="58"/>
      <c r="G126" s="58"/>
      <c r="H126" s="58"/>
      <c r="I126" s="58"/>
    </row>
    <row r="127" spans="2:9" s="55" customFormat="1" hidden="1" x14ac:dyDescent="0.35">
      <c r="B127" s="58"/>
      <c r="C127" s="58"/>
      <c r="D127" s="58"/>
      <c r="E127" s="58"/>
      <c r="F127" s="58"/>
      <c r="G127" s="58"/>
      <c r="H127" s="58"/>
      <c r="I127" s="58"/>
    </row>
    <row r="128" spans="2:9" s="55" customFormat="1" hidden="1" x14ac:dyDescent="0.35">
      <c r="B128" s="58"/>
      <c r="C128" s="58"/>
      <c r="D128" s="58"/>
      <c r="E128" s="58"/>
      <c r="F128" s="58"/>
      <c r="G128" s="58"/>
      <c r="H128" s="58"/>
      <c r="I128" s="58"/>
    </row>
    <row r="129" spans="2:9" s="55" customFormat="1" hidden="1" x14ac:dyDescent="0.35">
      <c r="B129" s="58"/>
      <c r="C129" s="58"/>
      <c r="D129" s="58"/>
      <c r="E129" s="58"/>
      <c r="F129" s="58"/>
      <c r="G129" s="58"/>
      <c r="H129" s="58"/>
      <c r="I129" s="58"/>
    </row>
    <row r="130" spans="2:9" s="55" customFormat="1" hidden="1" x14ac:dyDescent="0.35">
      <c r="B130" s="58"/>
      <c r="C130" s="58"/>
      <c r="D130" s="58"/>
      <c r="E130" s="58"/>
      <c r="F130" s="58"/>
      <c r="G130" s="58"/>
      <c r="H130" s="58"/>
      <c r="I130" s="58"/>
    </row>
    <row r="131" spans="2:9" s="55" customFormat="1" hidden="1" x14ac:dyDescent="0.35">
      <c r="B131" s="58"/>
      <c r="C131" s="58"/>
      <c r="D131" s="58"/>
      <c r="E131" s="58"/>
      <c r="F131" s="58"/>
      <c r="G131" s="58"/>
      <c r="H131" s="58"/>
      <c r="I131" s="58"/>
    </row>
    <row r="132" spans="2:9" s="55" customFormat="1" hidden="1" x14ac:dyDescent="0.35">
      <c r="B132" s="58"/>
      <c r="C132" s="58"/>
      <c r="D132" s="58"/>
      <c r="E132" s="58"/>
      <c r="F132" s="58"/>
      <c r="G132" s="58"/>
      <c r="H132" s="58"/>
      <c r="I132" s="58"/>
    </row>
    <row r="133" spans="2:9" s="55" customFormat="1" hidden="1" x14ac:dyDescent="0.35">
      <c r="B133" s="58"/>
      <c r="C133" s="58"/>
      <c r="D133" s="58"/>
      <c r="E133" s="58"/>
      <c r="F133" s="58"/>
      <c r="G133" s="58"/>
      <c r="H133" s="58"/>
      <c r="I133" s="58"/>
    </row>
    <row r="134" spans="2:9" s="55" customFormat="1" hidden="1" x14ac:dyDescent="0.35">
      <c r="B134" s="58"/>
      <c r="C134" s="58"/>
      <c r="D134" s="58"/>
      <c r="E134" s="58"/>
      <c r="F134" s="58"/>
      <c r="G134" s="58"/>
      <c r="H134" s="58"/>
      <c r="I134" s="58"/>
    </row>
    <row r="135" spans="2:9" s="55" customFormat="1" hidden="1" x14ac:dyDescent="0.35">
      <c r="B135" s="58"/>
      <c r="C135" s="58"/>
      <c r="D135" s="58"/>
      <c r="E135" s="58"/>
      <c r="F135" s="58"/>
      <c r="G135" s="58"/>
      <c r="H135" s="58"/>
      <c r="I135" s="58"/>
    </row>
    <row r="136" spans="2:9" s="55" customFormat="1" hidden="1" x14ac:dyDescent="0.35">
      <c r="B136" s="58"/>
      <c r="C136" s="58"/>
      <c r="D136" s="58"/>
      <c r="E136" s="58"/>
      <c r="F136" s="58"/>
      <c r="G136" s="58"/>
      <c r="H136" s="58"/>
      <c r="I136" s="58"/>
    </row>
    <row r="137" spans="2:9" s="55" customFormat="1" hidden="1" x14ac:dyDescent="0.35">
      <c r="B137" s="58"/>
      <c r="C137" s="58"/>
      <c r="D137" s="58"/>
      <c r="E137" s="58"/>
      <c r="F137" s="58"/>
      <c r="G137" s="58"/>
      <c r="H137" s="58"/>
      <c r="I137" s="58"/>
    </row>
    <row r="138" spans="2:9" s="55" customFormat="1" hidden="1" x14ac:dyDescent="0.35">
      <c r="B138" s="58"/>
      <c r="C138" s="58"/>
      <c r="D138" s="58"/>
      <c r="E138" s="58"/>
      <c r="F138" s="58"/>
      <c r="G138" s="58"/>
      <c r="H138" s="58"/>
      <c r="I138" s="58"/>
    </row>
    <row r="139" spans="2:9" s="55" customFormat="1" hidden="1" x14ac:dyDescent="0.35">
      <c r="B139" s="58"/>
      <c r="C139" s="58"/>
      <c r="D139" s="58"/>
      <c r="E139" s="58"/>
      <c r="F139" s="58"/>
      <c r="G139" s="58"/>
      <c r="H139" s="58"/>
      <c r="I139" s="58"/>
    </row>
    <row r="140" spans="2:9" s="55" customFormat="1" hidden="1" x14ac:dyDescent="0.35">
      <c r="B140" s="58"/>
      <c r="C140" s="58"/>
      <c r="D140" s="58"/>
      <c r="E140" s="58"/>
      <c r="F140" s="58"/>
      <c r="G140" s="58"/>
      <c r="H140" s="58"/>
      <c r="I140" s="58"/>
    </row>
    <row r="141" spans="2:9" s="55" customFormat="1" hidden="1" x14ac:dyDescent="0.35">
      <c r="B141" s="58"/>
      <c r="C141" s="58"/>
      <c r="D141" s="58"/>
      <c r="E141" s="58"/>
      <c r="F141" s="58"/>
      <c r="G141" s="58"/>
      <c r="H141" s="58"/>
      <c r="I141" s="58"/>
    </row>
    <row r="142" spans="2:9" s="55" customFormat="1" hidden="1" x14ac:dyDescent="0.35">
      <c r="B142" s="58"/>
      <c r="C142" s="58"/>
      <c r="D142" s="58"/>
      <c r="E142" s="58"/>
      <c r="F142" s="58"/>
      <c r="G142" s="58"/>
      <c r="H142" s="58"/>
      <c r="I142" s="58"/>
    </row>
    <row r="143" spans="2:9" s="55" customFormat="1" hidden="1" x14ac:dyDescent="0.35">
      <c r="B143" s="58"/>
      <c r="C143" s="58"/>
      <c r="D143" s="58"/>
      <c r="E143" s="58"/>
      <c r="F143" s="58"/>
      <c r="G143" s="58"/>
      <c r="H143" s="58"/>
      <c r="I143" s="58"/>
    </row>
    <row r="144" spans="2:9" s="55" customFormat="1" hidden="1" x14ac:dyDescent="0.35">
      <c r="B144" s="58"/>
      <c r="C144" s="58"/>
      <c r="D144" s="58"/>
      <c r="E144" s="58"/>
      <c r="F144" s="58"/>
      <c r="G144" s="58"/>
      <c r="H144" s="58"/>
      <c r="I144" s="58"/>
    </row>
    <row r="145" spans="2:9" s="55" customFormat="1" hidden="1" x14ac:dyDescent="0.35">
      <c r="B145" s="58"/>
      <c r="C145" s="58"/>
      <c r="D145" s="58"/>
      <c r="E145" s="58"/>
      <c r="F145" s="58"/>
      <c r="G145" s="58"/>
      <c r="H145" s="58"/>
      <c r="I145" s="58"/>
    </row>
    <row r="146" spans="2:9" s="55" customFormat="1" hidden="1" x14ac:dyDescent="0.35">
      <c r="B146" s="58"/>
      <c r="C146" s="58"/>
      <c r="D146" s="58"/>
      <c r="E146" s="58"/>
      <c r="F146" s="58"/>
      <c r="G146" s="58"/>
      <c r="H146" s="58"/>
      <c r="I146" s="58"/>
    </row>
    <row r="147" spans="2:9" s="55" customFormat="1" hidden="1" x14ac:dyDescent="0.35">
      <c r="B147" s="58"/>
      <c r="C147" s="58"/>
      <c r="D147" s="58"/>
      <c r="E147" s="58"/>
      <c r="F147" s="58"/>
      <c r="G147" s="58"/>
      <c r="H147" s="58"/>
      <c r="I147" s="58"/>
    </row>
    <row r="148" spans="2:9" s="55" customFormat="1" hidden="1" x14ac:dyDescent="0.35">
      <c r="B148" s="58"/>
      <c r="C148" s="58"/>
      <c r="D148" s="58"/>
      <c r="E148" s="58"/>
      <c r="F148" s="58"/>
      <c r="G148" s="58"/>
      <c r="H148" s="58"/>
      <c r="I148" s="58"/>
    </row>
    <row r="149" spans="2:9" s="55" customFormat="1" hidden="1" x14ac:dyDescent="0.35">
      <c r="B149" s="58"/>
      <c r="C149" s="58"/>
      <c r="D149" s="58"/>
      <c r="E149" s="58"/>
      <c r="F149" s="58"/>
      <c r="G149" s="58"/>
      <c r="H149" s="58"/>
      <c r="I149" s="58"/>
    </row>
    <row r="150" spans="2:9" s="55" customFormat="1" hidden="1" x14ac:dyDescent="0.35">
      <c r="B150" s="58"/>
      <c r="C150" s="58"/>
      <c r="D150" s="58"/>
      <c r="E150" s="58"/>
      <c r="F150" s="58"/>
      <c r="G150" s="58"/>
      <c r="H150" s="58"/>
      <c r="I150" s="58"/>
    </row>
    <row r="151" spans="2:9" s="55" customFormat="1" hidden="1" x14ac:dyDescent="0.35">
      <c r="B151" s="58"/>
      <c r="C151" s="58"/>
      <c r="D151" s="58"/>
      <c r="E151" s="58"/>
      <c r="F151" s="58"/>
      <c r="G151" s="58"/>
      <c r="H151" s="58"/>
      <c r="I151" s="58"/>
    </row>
    <row r="152" spans="2:9" s="55" customFormat="1" hidden="1" x14ac:dyDescent="0.35">
      <c r="B152" s="58"/>
      <c r="C152" s="58"/>
      <c r="D152" s="58"/>
      <c r="E152" s="58"/>
      <c r="F152" s="58"/>
      <c r="G152" s="58"/>
      <c r="H152" s="58"/>
      <c r="I152" s="58"/>
    </row>
    <row r="153" spans="2:9" s="55" customFormat="1" hidden="1" x14ac:dyDescent="0.35">
      <c r="B153" s="58"/>
      <c r="C153" s="58"/>
      <c r="D153" s="58"/>
      <c r="E153" s="58"/>
      <c r="F153" s="58"/>
      <c r="G153" s="58"/>
      <c r="H153" s="58"/>
      <c r="I153" s="58"/>
    </row>
    <row r="154" spans="2:9" s="55" customFormat="1" hidden="1" x14ac:dyDescent="0.35">
      <c r="B154" s="58"/>
      <c r="C154" s="58"/>
      <c r="D154" s="58"/>
      <c r="E154" s="58"/>
      <c r="F154" s="58"/>
      <c r="G154" s="58"/>
      <c r="H154" s="58"/>
      <c r="I154" s="58"/>
    </row>
    <row r="155" spans="2:9" s="55" customFormat="1" hidden="1" x14ac:dyDescent="0.35">
      <c r="B155" s="58"/>
      <c r="C155" s="58"/>
      <c r="D155" s="58"/>
      <c r="E155" s="58"/>
      <c r="F155" s="58"/>
      <c r="G155" s="58"/>
      <c r="H155" s="58"/>
      <c r="I155" s="58"/>
    </row>
    <row r="156" spans="2:9" s="55" customFormat="1" hidden="1" x14ac:dyDescent="0.35">
      <c r="B156" s="58"/>
      <c r="C156" s="58"/>
      <c r="D156" s="58"/>
      <c r="E156" s="58"/>
      <c r="F156" s="58"/>
      <c r="G156" s="58"/>
      <c r="H156" s="58"/>
      <c r="I156" s="58"/>
    </row>
    <row r="157" spans="2:9" s="55" customFormat="1" hidden="1" x14ac:dyDescent="0.35">
      <c r="B157" s="58"/>
      <c r="C157" s="58"/>
      <c r="D157" s="58"/>
      <c r="E157" s="58"/>
      <c r="F157" s="58"/>
      <c r="G157" s="58"/>
      <c r="H157" s="58"/>
      <c r="I157" s="58"/>
    </row>
    <row r="158" spans="2:9" s="55" customFormat="1" hidden="1" x14ac:dyDescent="0.35">
      <c r="B158" s="58"/>
      <c r="C158" s="58"/>
      <c r="D158" s="58"/>
      <c r="E158" s="58"/>
      <c r="F158" s="58"/>
      <c r="G158" s="58"/>
      <c r="H158" s="58"/>
      <c r="I158" s="58"/>
    </row>
    <row r="159" spans="2:9" s="55" customFormat="1" hidden="1" x14ac:dyDescent="0.35">
      <c r="B159" s="58"/>
      <c r="C159" s="58"/>
      <c r="D159" s="58"/>
      <c r="E159" s="58"/>
      <c r="F159" s="58"/>
      <c r="G159" s="58"/>
      <c r="H159" s="58"/>
      <c r="I159" s="58"/>
    </row>
    <row r="160" spans="2:9" s="55" customFormat="1" hidden="1" x14ac:dyDescent="0.35">
      <c r="B160" s="58"/>
      <c r="C160" s="58"/>
      <c r="D160" s="58"/>
      <c r="E160" s="58"/>
      <c r="F160" s="58"/>
      <c r="G160" s="58"/>
      <c r="H160" s="58"/>
      <c r="I160" s="58"/>
    </row>
    <row r="161" spans="2:9" s="55" customFormat="1" hidden="1" x14ac:dyDescent="0.35">
      <c r="B161" s="58"/>
      <c r="C161" s="58"/>
      <c r="D161" s="58"/>
      <c r="E161" s="58"/>
      <c r="F161" s="58"/>
      <c r="G161" s="58"/>
      <c r="H161" s="58"/>
      <c r="I161" s="58"/>
    </row>
    <row r="162" spans="2:9" s="55" customFormat="1" hidden="1" x14ac:dyDescent="0.35">
      <c r="B162" s="58"/>
      <c r="C162" s="58"/>
      <c r="D162" s="58"/>
      <c r="E162" s="58"/>
      <c r="F162" s="58"/>
      <c r="G162" s="58"/>
      <c r="H162" s="58"/>
      <c r="I162" s="58"/>
    </row>
    <row r="163" spans="2:9" s="55" customFormat="1" hidden="1" x14ac:dyDescent="0.35">
      <c r="B163" s="58"/>
      <c r="C163" s="58"/>
      <c r="D163" s="58"/>
      <c r="E163" s="58"/>
      <c r="F163" s="58"/>
      <c r="G163" s="58"/>
      <c r="H163" s="58"/>
      <c r="I163" s="58"/>
    </row>
    <row r="164" spans="2:9" s="55" customFormat="1" hidden="1" x14ac:dyDescent="0.35">
      <c r="B164" s="58"/>
      <c r="C164" s="58"/>
      <c r="D164" s="58"/>
      <c r="E164" s="58"/>
      <c r="F164" s="58"/>
      <c r="G164" s="58"/>
      <c r="H164" s="58"/>
      <c r="I164" s="58"/>
    </row>
    <row r="165" spans="2:9" s="55" customFormat="1" hidden="1" x14ac:dyDescent="0.35">
      <c r="B165" s="58"/>
      <c r="C165" s="58"/>
      <c r="D165" s="58"/>
      <c r="E165" s="58"/>
      <c r="F165" s="58"/>
      <c r="G165" s="58"/>
      <c r="H165" s="58"/>
      <c r="I165" s="58"/>
    </row>
    <row r="166" spans="2:9" s="55" customFormat="1" hidden="1" x14ac:dyDescent="0.35">
      <c r="B166" s="58"/>
      <c r="C166" s="58"/>
      <c r="D166" s="58"/>
      <c r="E166" s="58"/>
      <c r="F166" s="58"/>
      <c r="G166" s="58"/>
      <c r="H166" s="58"/>
      <c r="I166" s="58"/>
    </row>
    <row r="167" spans="2:9" s="55" customFormat="1" hidden="1" x14ac:dyDescent="0.35">
      <c r="B167" s="58"/>
      <c r="C167" s="58"/>
      <c r="D167" s="58"/>
      <c r="E167" s="58"/>
      <c r="F167" s="58"/>
      <c r="G167" s="58"/>
      <c r="H167" s="58"/>
      <c r="I167" s="58"/>
    </row>
    <row r="168" spans="2:9" s="55" customFormat="1" hidden="1" x14ac:dyDescent="0.35">
      <c r="B168" s="58"/>
      <c r="C168" s="58"/>
      <c r="D168" s="58"/>
      <c r="E168" s="58"/>
      <c r="F168" s="58"/>
      <c r="G168" s="58"/>
      <c r="H168" s="58"/>
      <c r="I168" s="58"/>
    </row>
    <row r="169" spans="2:9" s="55" customFormat="1" hidden="1" x14ac:dyDescent="0.35">
      <c r="B169" s="58"/>
      <c r="C169" s="58"/>
      <c r="D169" s="58"/>
      <c r="E169" s="58"/>
      <c r="F169" s="58"/>
      <c r="G169" s="58"/>
      <c r="H169" s="58"/>
      <c r="I169" s="58"/>
    </row>
    <row r="170" spans="2:9" s="55" customFormat="1" hidden="1" x14ac:dyDescent="0.35">
      <c r="B170" s="58"/>
      <c r="C170" s="58"/>
      <c r="D170" s="58"/>
      <c r="E170" s="58"/>
      <c r="F170" s="58"/>
      <c r="G170" s="58"/>
      <c r="H170" s="58"/>
      <c r="I170" s="58"/>
    </row>
    <row r="171" spans="2:9" s="55" customFormat="1" hidden="1" x14ac:dyDescent="0.35">
      <c r="B171" s="58"/>
      <c r="C171" s="58"/>
      <c r="D171" s="58"/>
      <c r="E171" s="58"/>
      <c r="F171" s="58"/>
      <c r="G171" s="58"/>
      <c r="H171" s="58"/>
      <c r="I171" s="58"/>
    </row>
    <row r="172" spans="2:9" s="55" customFormat="1" hidden="1" x14ac:dyDescent="0.35">
      <c r="B172" s="58"/>
      <c r="C172" s="58"/>
      <c r="D172" s="58"/>
      <c r="E172" s="58"/>
      <c r="F172" s="58"/>
      <c r="G172" s="58"/>
      <c r="H172" s="58"/>
      <c r="I172" s="58"/>
    </row>
    <row r="173" spans="2:9" s="55" customFormat="1" hidden="1" x14ac:dyDescent="0.35">
      <c r="B173" s="58"/>
      <c r="C173" s="58"/>
      <c r="D173" s="58"/>
      <c r="E173" s="58"/>
      <c r="F173" s="58"/>
      <c r="G173" s="58"/>
      <c r="H173" s="58"/>
      <c r="I173" s="58"/>
    </row>
    <row r="174" spans="2:9" s="55" customFormat="1" hidden="1" x14ac:dyDescent="0.35">
      <c r="B174" s="58"/>
      <c r="C174" s="58"/>
      <c r="D174" s="58"/>
      <c r="E174" s="58"/>
      <c r="F174" s="58"/>
      <c r="G174" s="58"/>
      <c r="H174" s="58"/>
      <c r="I174" s="58"/>
    </row>
    <row r="175" spans="2:9" s="55" customFormat="1" hidden="1" x14ac:dyDescent="0.35">
      <c r="B175" s="58"/>
      <c r="C175" s="58"/>
      <c r="D175" s="58"/>
      <c r="E175" s="58"/>
      <c r="F175" s="58"/>
      <c r="G175" s="58"/>
      <c r="H175" s="58"/>
      <c r="I175" s="58"/>
    </row>
    <row r="176" spans="2:9" s="55" customFormat="1" hidden="1" x14ac:dyDescent="0.35">
      <c r="B176" s="58"/>
      <c r="C176" s="58"/>
      <c r="D176" s="58"/>
      <c r="E176" s="58"/>
      <c r="F176" s="58"/>
      <c r="G176" s="58"/>
      <c r="H176" s="58"/>
      <c r="I176" s="58"/>
    </row>
    <row r="177" spans="2:9" s="55" customFormat="1" hidden="1" x14ac:dyDescent="0.35">
      <c r="B177" s="58"/>
      <c r="C177" s="58"/>
      <c r="D177" s="58"/>
      <c r="E177" s="58"/>
      <c r="F177" s="58"/>
      <c r="G177" s="58"/>
      <c r="H177" s="58"/>
      <c r="I177" s="58"/>
    </row>
    <row r="178" spans="2:9" s="55" customFormat="1" hidden="1" x14ac:dyDescent="0.35">
      <c r="B178" s="58"/>
      <c r="C178" s="58"/>
      <c r="D178" s="58"/>
      <c r="E178" s="58"/>
      <c r="F178" s="58"/>
      <c r="G178" s="58"/>
      <c r="H178" s="58"/>
      <c r="I178" s="58"/>
    </row>
    <row r="179" spans="2:9" s="55" customFormat="1" hidden="1" x14ac:dyDescent="0.35">
      <c r="B179" s="58"/>
      <c r="C179" s="58"/>
      <c r="D179" s="58"/>
      <c r="E179" s="58"/>
      <c r="F179" s="58"/>
      <c r="G179" s="58"/>
      <c r="H179" s="58"/>
      <c r="I179" s="58"/>
    </row>
    <row r="180" spans="2:9" s="55" customFormat="1" hidden="1" x14ac:dyDescent="0.35">
      <c r="B180" s="58"/>
      <c r="C180" s="58"/>
      <c r="D180" s="58"/>
      <c r="E180" s="58"/>
      <c r="F180" s="58"/>
      <c r="G180" s="58"/>
      <c r="H180" s="58"/>
      <c r="I180" s="58"/>
    </row>
    <row r="181" spans="2:9" s="55" customFormat="1" hidden="1" x14ac:dyDescent="0.35">
      <c r="B181" s="58"/>
      <c r="C181" s="58"/>
      <c r="D181" s="58"/>
      <c r="E181" s="58"/>
      <c r="F181" s="58"/>
      <c r="G181" s="58"/>
      <c r="H181" s="58"/>
      <c r="I181" s="58"/>
    </row>
    <row r="182" spans="2:9" s="55" customFormat="1" hidden="1" x14ac:dyDescent="0.35">
      <c r="B182" s="58"/>
      <c r="C182" s="58"/>
      <c r="D182" s="58"/>
      <c r="E182" s="58"/>
      <c r="F182" s="58"/>
      <c r="G182" s="58"/>
      <c r="H182" s="58"/>
      <c r="I182" s="58"/>
    </row>
    <row r="183" spans="2:9" s="55" customFormat="1" hidden="1" x14ac:dyDescent="0.35">
      <c r="B183" s="58"/>
      <c r="C183" s="58"/>
      <c r="D183" s="58"/>
      <c r="E183" s="58"/>
      <c r="F183" s="58"/>
      <c r="G183" s="58"/>
      <c r="H183" s="58"/>
      <c r="I183" s="58"/>
    </row>
    <row r="184" spans="2:9" s="55" customFormat="1" hidden="1" x14ac:dyDescent="0.35">
      <c r="B184" s="58"/>
      <c r="C184" s="58"/>
      <c r="D184" s="58"/>
      <c r="E184" s="58"/>
      <c r="F184" s="58"/>
      <c r="G184" s="58"/>
      <c r="H184" s="58"/>
      <c r="I184" s="58"/>
    </row>
    <row r="185" spans="2:9" s="55" customFormat="1" hidden="1" x14ac:dyDescent="0.35">
      <c r="B185" s="58"/>
      <c r="C185" s="58"/>
      <c r="D185" s="58"/>
      <c r="E185" s="58"/>
      <c r="F185" s="58"/>
      <c r="G185" s="58"/>
      <c r="H185" s="58"/>
      <c r="I185" s="58"/>
    </row>
    <row r="186" spans="2:9" s="55" customFormat="1" hidden="1" x14ac:dyDescent="0.35">
      <c r="B186" s="58"/>
      <c r="C186" s="58"/>
      <c r="D186" s="58"/>
      <c r="E186" s="58"/>
      <c r="F186" s="58"/>
      <c r="G186" s="58"/>
      <c r="H186" s="58"/>
      <c r="I186" s="58"/>
    </row>
    <row r="187" spans="2:9" s="55" customFormat="1" hidden="1" x14ac:dyDescent="0.35">
      <c r="B187" s="58"/>
      <c r="C187" s="58"/>
      <c r="D187" s="58"/>
      <c r="E187" s="58"/>
      <c r="F187" s="58"/>
      <c r="G187" s="58"/>
      <c r="H187" s="58"/>
      <c r="I187" s="58"/>
    </row>
    <row r="188" spans="2:9" s="55" customFormat="1" hidden="1" x14ac:dyDescent="0.35">
      <c r="B188" s="58"/>
      <c r="C188" s="58"/>
      <c r="D188" s="58"/>
      <c r="E188" s="58"/>
      <c r="F188" s="58"/>
      <c r="G188" s="58"/>
      <c r="H188" s="58"/>
      <c r="I188" s="58"/>
    </row>
    <row r="189" spans="2:9" s="55" customFormat="1" hidden="1" x14ac:dyDescent="0.35">
      <c r="B189" s="58"/>
      <c r="C189" s="58"/>
      <c r="D189" s="58"/>
      <c r="E189" s="58"/>
      <c r="F189" s="58"/>
      <c r="G189" s="58"/>
      <c r="H189" s="58"/>
      <c r="I189" s="58"/>
    </row>
    <row r="190" spans="2:9" s="55" customFormat="1" hidden="1" x14ac:dyDescent="0.35">
      <c r="B190" s="58"/>
      <c r="C190" s="58"/>
      <c r="D190" s="58"/>
      <c r="E190" s="58"/>
      <c r="F190" s="58"/>
      <c r="G190" s="58"/>
      <c r="H190" s="58"/>
      <c r="I190" s="58"/>
    </row>
    <row r="191" spans="2:9" s="55" customFormat="1" hidden="1" x14ac:dyDescent="0.35">
      <c r="B191" s="58"/>
      <c r="C191" s="58"/>
      <c r="D191" s="58"/>
      <c r="E191" s="58"/>
      <c r="F191" s="58"/>
      <c r="G191" s="58"/>
      <c r="H191" s="58"/>
      <c r="I191" s="58"/>
    </row>
    <row r="192" spans="2:9" s="55" customFormat="1" hidden="1" x14ac:dyDescent="0.35">
      <c r="B192" s="58"/>
      <c r="C192" s="58"/>
      <c r="D192" s="58"/>
      <c r="E192" s="58"/>
      <c r="F192" s="58"/>
      <c r="G192" s="58"/>
      <c r="H192" s="58"/>
      <c r="I192" s="58"/>
    </row>
    <row r="193" spans="2:9" s="55" customFormat="1" hidden="1" x14ac:dyDescent="0.35">
      <c r="B193" s="58"/>
      <c r="C193" s="58"/>
      <c r="D193" s="58"/>
      <c r="E193" s="58"/>
      <c r="F193" s="58"/>
      <c r="G193" s="58"/>
      <c r="H193" s="58"/>
      <c r="I193" s="58"/>
    </row>
    <row r="194" spans="2:9" s="55" customFormat="1" hidden="1" x14ac:dyDescent="0.35">
      <c r="B194" s="58"/>
      <c r="C194" s="58"/>
      <c r="D194" s="58"/>
      <c r="E194" s="58"/>
      <c r="F194" s="58"/>
      <c r="G194" s="58"/>
      <c r="H194" s="58"/>
      <c r="I194" s="58"/>
    </row>
    <row r="195" spans="2:9" s="55" customFormat="1" hidden="1" x14ac:dyDescent="0.35">
      <c r="B195" s="58"/>
      <c r="C195" s="58"/>
      <c r="D195" s="58"/>
      <c r="E195" s="58"/>
      <c r="F195" s="58"/>
      <c r="G195" s="58"/>
      <c r="H195" s="58"/>
      <c r="I195" s="58"/>
    </row>
    <row r="196" spans="2:9" s="55" customFormat="1" hidden="1" x14ac:dyDescent="0.35">
      <c r="B196" s="58"/>
      <c r="C196" s="58"/>
      <c r="D196" s="58"/>
      <c r="E196" s="58"/>
      <c r="F196" s="58"/>
      <c r="G196" s="58"/>
      <c r="H196" s="58"/>
      <c r="I196" s="58"/>
    </row>
    <row r="197" spans="2:9" s="55" customFormat="1" hidden="1" x14ac:dyDescent="0.35">
      <c r="B197" s="58"/>
      <c r="C197" s="58"/>
      <c r="D197" s="58"/>
      <c r="E197" s="58"/>
      <c r="F197" s="58"/>
      <c r="G197" s="58"/>
      <c r="H197" s="58"/>
      <c r="I197" s="58"/>
    </row>
    <row r="198" spans="2:9" s="55" customFormat="1" hidden="1" x14ac:dyDescent="0.35">
      <c r="B198" s="58"/>
      <c r="C198" s="58"/>
      <c r="D198" s="58"/>
      <c r="E198" s="58"/>
      <c r="F198" s="58"/>
      <c r="G198" s="58"/>
      <c r="H198" s="58"/>
      <c r="I198" s="58"/>
    </row>
    <row r="199" spans="2:9" s="55" customFormat="1" hidden="1" x14ac:dyDescent="0.35">
      <c r="B199" s="58"/>
      <c r="C199" s="58"/>
      <c r="D199" s="58"/>
      <c r="E199" s="58"/>
      <c r="F199" s="58"/>
      <c r="G199" s="58"/>
      <c r="H199" s="58"/>
      <c r="I199" s="58"/>
    </row>
    <row r="200" spans="2:9" s="55" customFormat="1" hidden="1" x14ac:dyDescent="0.35">
      <c r="B200" s="58"/>
      <c r="C200" s="58"/>
      <c r="D200" s="58"/>
      <c r="E200" s="58"/>
      <c r="F200" s="58"/>
      <c r="G200" s="58"/>
      <c r="H200" s="58"/>
      <c r="I200" s="58"/>
    </row>
    <row r="201" spans="2:9" s="55" customFormat="1" hidden="1" x14ac:dyDescent="0.35">
      <c r="B201" s="58"/>
      <c r="C201" s="58"/>
      <c r="D201" s="58"/>
      <c r="E201" s="58"/>
      <c r="F201" s="58"/>
      <c r="G201" s="58"/>
      <c r="H201" s="58"/>
      <c r="I201" s="58"/>
    </row>
    <row r="202" spans="2:9" s="55" customFormat="1" hidden="1" x14ac:dyDescent="0.35">
      <c r="B202" s="58"/>
      <c r="C202" s="58"/>
      <c r="D202" s="58"/>
      <c r="E202" s="58"/>
      <c r="F202" s="58"/>
      <c r="G202" s="58"/>
      <c r="H202" s="58"/>
      <c r="I202" s="58"/>
    </row>
    <row r="203" spans="2:9" s="55" customFormat="1" hidden="1" x14ac:dyDescent="0.35">
      <c r="B203" s="58"/>
      <c r="C203" s="58"/>
      <c r="D203" s="58"/>
      <c r="E203" s="58"/>
      <c r="F203" s="58"/>
      <c r="G203" s="58"/>
      <c r="H203" s="58"/>
      <c r="I203" s="58"/>
    </row>
    <row r="204" spans="2:9" s="55" customFormat="1" hidden="1" x14ac:dyDescent="0.35">
      <c r="B204" s="58"/>
      <c r="C204" s="58"/>
      <c r="D204" s="58"/>
      <c r="E204" s="58"/>
      <c r="F204" s="58"/>
      <c r="G204" s="58"/>
      <c r="H204" s="58"/>
      <c r="I204" s="58"/>
    </row>
    <row r="205" spans="2:9" s="55" customFormat="1" hidden="1" x14ac:dyDescent="0.35">
      <c r="B205" s="58"/>
      <c r="C205" s="58"/>
      <c r="D205" s="58"/>
      <c r="E205" s="58"/>
      <c r="F205" s="58"/>
      <c r="G205" s="58"/>
      <c r="H205" s="58"/>
      <c r="I205" s="58"/>
    </row>
    <row r="206" spans="2:9" s="55" customFormat="1" hidden="1" x14ac:dyDescent="0.35">
      <c r="B206" s="58"/>
      <c r="C206" s="58"/>
      <c r="D206" s="58"/>
      <c r="E206" s="58"/>
      <c r="F206" s="58"/>
      <c r="G206" s="58"/>
      <c r="H206" s="58"/>
      <c r="I206" s="58"/>
    </row>
    <row r="207" spans="2:9" s="55" customFormat="1" hidden="1" x14ac:dyDescent="0.35">
      <c r="B207" s="58"/>
      <c r="C207" s="58"/>
      <c r="D207" s="58"/>
      <c r="E207" s="58"/>
      <c r="F207" s="58"/>
      <c r="G207" s="58"/>
      <c r="H207" s="58"/>
      <c r="I207" s="58"/>
    </row>
    <row r="208" spans="2:9" s="55" customFormat="1" hidden="1" x14ac:dyDescent="0.35">
      <c r="B208" s="58"/>
      <c r="C208" s="58"/>
      <c r="D208" s="58"/>
      <c r="E208" s="58"/>
      <c r="F208" s="58"/>
      <c r="G208" s="58"/>
      <c r="H208" s="58"/>
      <c r="I208" s="58"/>
    </row>
    <row r="209" spans="2:9" s="55" customFormat="1" hidden="1" x14ac:dyDescent="0.35">
      <c r="B209" s="58"/>
      <c r="C209" s="58"/>
      <c r="D209" s="58"/>
      <c r="E209" s="58"/>
      <c r="F209" s="58"/>
      <c r="G209" s="58"/>
      <c r="H209" s="58"/>
      <c r="I209" s="58"/>
    </row>
    <row r="210" spans="2:9" s="55" customFormat="1" hidden="1" x14ac:dyDescent="0.35">
      <c r="B210" s="58"/>
      <c r="C210" s="58"/>
      <c r="D210" s="58"/>
      <c r="E210" s="58"/>
      <c r="F210" s="58"/>
      <c r="G210" s="58"/>
      <c r="H210" s="58"/>
      <c r="I210" s="58"/>
    </row>
    <row r="211" spans="2:9" s="55" customFormat="1" hidden="1" x14ac:dyDescent="0.35">
      <c r="B211" s="58"/>
      <c r="C211" s="58"/>
      <c r="D211" s="58"/>
      <c r="E211" s="58"/>
      <c r="F211" s="58"/>
      <c r="G211" s="58"/>
      <c r="H211" s="58"/>
      <c r="I211" s="58"/>
    </row>
    <row r="212" spans="2:9" s="55" customFormat="1" hidden="1" x14ac:dyDescent="0.35">
      <c r="B212" s="58"/>
      <c r="C212" s="58"/>
      <c r="D212" s="58"/>
      <c r="E212" s="58"/>
      <c r="F212" s="58"/>
      <c r="G212" s="58"/>
      <c r="H212" s="58"/>
      <c r="I212" s="58"/>
    </row>
    <row r="213" spans="2:9" s="55" customFormat="1" hidden="1" x14ac:dyDescent="0.35">
      <c r="B213" s="58"/>
      <c r="C213" s="58"/>
      <c r="D213" s="58"/>
      <c r="E213" s="58"/>
      <c r="F213" s="58"/>
      <c r="G213" s="58"/>
      <c r="H213" s="58"/>
      <c r="I213" s="58"/>
    </row>
    <row r="214" spans="2:9" s="55" customFormat="1" hidden="1" x14ac:dyDescent="0.35">
      <c r="B214" s="58"/>
      <c r="C214" s="58"/>
      <c r="D214" s="58"/>
      <c r="E214" s="58"/>
      <c r="F214" s="58"/>
      <c r="G214" s="58"/>
      <c r="H214" s="58"/>
      <c r="I214" s="58"/>
    </row>
    <row r="215" spans="2:9" s="55" customFormat="1" hidden="1" x14ac:dyDescent="0.35">
      <c r="B215" s="58"/>
      <c r="C215" s="58"/>
      <c r="D215" s="58"/>
      <c r="E215" s="58"/>
      <c r="F215" s="58"/>
      <c r="G215" s="58"/>
      <c r="H215" s="58"/>
      <c r="I215" s="58"/>
    </row>
    <row r="216" spans="2:9" s="55" customFormat="1" hidden="1" x14ac:dyDescent="0.35">
      <c r="B216" s="58"/>
      <c r="C216" s="58"/>
      <c r="D216" s="58"/>
      <c r="E216" s="58"/>
      <c r="F216" s="58"/>
      <c r="G216" s="58"/>
      <c r="H216" s="58"/>
      <c r="I216" s="58"/>
    </row>
    <row r="217" spans="2:9" s="55" customFormat="1" hidden="1" x14ac:dyDescent="0.35">
      <c r="B217" s="58"/>
      <c r="C217" s="58"/>
      <c r="D217" s="58"/>
      <c r="E217" s="58"/>
      <c r="F217" s="58"/>
      <c r="G217" s="58"/>
      <c r="H217" s="58"/>
      <c r="I217" s="58"/>
    </row>
    <row r="218" spans="2:9" s="55" customFormat="1" hidden="1" x14ac:dyDescent="0.35">
      <c r="B218" s="58"/>
      <c r="C218" s="58"/>
      <c r="D218" s="58"/>
      <c r="E218" s="58"/>
      <c r="F218" s="58"/>
      <c r="G218" s="58"/>
      <c r="H218" s="58"/>
      <c r="I218" s="58"/>
    </row>
    <row r="219" spans="2:9" s="55" customFormat="1" hidden="1" x14ac:dyDescent="0.35">
      <c r="B219" s="58"/>
      <c r="C219" s="58"/>
      <c r="D219" s="58"/>
      <c r="E219" s="58"/>
      <c r="F219" s="58"/>
      <c r="G219" s="58"/>
      <c r="H219" s="58"/>
      <c r="I219" s="58"/>
    </row>
    <row r="220" spans="2:9" s="55" customFormat="1" hidden="1" x14ac:dyDescent="0.35">
      <c r="B220" s="58"/>
      <c r="C220" s="58"/>
      <c r="D220" s="58"/>
      <c r="E220" s="58"/>
      <c r="F220" s="58"/>
      <c r="G220" s="58"/>
      <c r="H220" s="58"/>
      <c r="I220" s="58"/>
    </row>
    <row r="221" spans="2:9" s="55" customFormat="1" x14ac:dyDescent="0.35">
      <c r="B221" s="58"/>
      <c r="C221" s="58"/>
      <c r="D221" s="58"/>
      <c r="E221" s="58"/>
      <c r="F221" s="58"/>
      <c r="G221" s="58"/>
      <c r="H221" s="58"/>
      <c r="I221" s="58"/>
    </row>
    <row r="222" spans="2:9" s="55" customFormat="1" x14ac:dyDescent="0.35">
      <c r="B222" s="57"/>
      <c r="C222" s="57"/>
      <c r="D222" s="57"/>
      <c r="E222" s="57"/>
      <c r="F222" s="57"/>
      <c r="G222" s="57"/>
      <c r="H222" s="57"/>
      <c r="I222" s="57"/>
    </row>
  </sheetData>
  <sheetProtection algorithmName="SHA-512" hashValue="vbWX8dsgj1PCOVWqwURow1SY5F4FTm4JvbydPtzxMedRtPHIyBC6/4arsa5dGJL0jZUxzI+rQPzv/jsAOO9zgw==" saltValue="/YmUgJD7684ejWS8PixYYQ==" spinCount="100000" sheet="1" objects="1" scenarios="1" formatCells="0" formatColumns="0" formatRows="0" insertColumns="0" insertRows="0" selectLockedCells="1"/>
  <mergeCells count="1">
    <mergeCell ref="C1:I4"/>
  </mergeCells>
  <phoneticPr fontId="4" type="noConversion"/>
  <conditionalFormatting sqref="C11:I221">
    <cfRule type="containsBlanks" dxfId="6" priority="1">
      <formula>LEN(TRIM(C11))=0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8A93030D-8498-4ACE-8746-1A1BBECC3963}">
          <x14:formula1>
            <xm:f>Listes!$A$25:$A$32</xm:f>
          </x14:formula1>
          <xm:sqref>C11:C221</xm:sqref>
        </x14:dataValidation>
        <x14:dataValidation type="list" allowBlank="1" showInputMessage="1" showErrorMessage="1" xr:uid="{B738387B-7CF4-4661-95EE-81A503A7B061}">
          <x14:formula1>
            <xm:f>Listes!$B$25:$B$30</xm:f>
          </x14:formula1>
          <xm:sqref>D11:D221</xm:sqref>
        </x14:dataValidation>
        <x14:dataValidation type="list" allowBlank="1" showInputMessage="1" showErrorMessage="1" xr:uid="{BBA822DD-2072-4643-A472-88FF533259A3}">
          <x14:formula1>
            <xm:f>Listes!$C$25:$C$30</xm:f>
          </x14:formula1>
          <xm:sqref>E11:E221</xm:sqref>
        </x14:dataValidation>
        <x14:dataValidation type="list" allowBlank="1" showInputMessage="1" showErrorMessage="1" xr:uid="{CDEC9C87-5907-49FE-A45C-C13F6D64CD14}">
          <x14:formula1>
            <xm:f>Listes!$D$25:$D$34</xm:f>
          </x14:formula1>
          <xm:sqref>F11:F221</xm:sqref>
        </x14:dataValidation>
        <x14:dataValidation type="list" allowBlank="1" showInputMessage="1" showErrorMessage="1" xr:uid="{DA7630C9-FFE7-4B4C-8E37-BB52C23C3DB5}">
          <x14:formula1>
            <xm:f>Listes!$E$25:$E$31</xm:f>
          </x14:formula1>
          <xm:sqref>G11:G221</xm:sqref>
        </x14:dataValidation>
        <x14:dataValidation type="list" allowBlank="1" showInputMessage="1" showErrorMessage="1" xr:uid="{5AE1D8A1-ACF9-46BE-8983-9920D0582267}">
          <x14:formula1>
            <xm:f>Listes!$F$25:$F$32</xm:f>
          </x14:formula1>
          <xm:sqref>H11:H221</xm:sqref>
        </x14:dataValidation>
        <x14:dataValidation type="list" allowBlank="1" showInputMessage="1" showErrorMessage="1" xr:uid="{81C3D341-868A-48A7-B1DD-C4916247DC46}">
          <x14:formula1>
            <xm:f>Listes!$G$25:$G$31</xm:f>
          </x14:formula1>
          <xm:sqref>I11:I221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3C99D-1368-419A-8634-9DDB35F63865}">
  <dimension ref="A1:T247"/>
  <sheetViews>
    <sheetView zoomScale="40" zoomScaleNormal="40" workbookViewId="0">
      <selection activeCell="A8" sqref="A8"/>
    </sheetView>
  </sheetViews>
  <sheetFormatPr baseColWidth="10" defaultRowHeight="14.5" x14ac:dyDescent="0.35"/>
  <cols>
    <col min="1" max="1" width="12" style="63" customWidth="1"/>
    <col min="2" max="6" width="33.90625" style="63" customWidth="1"/>
    <col min="7" max="7" width="16.54296875" style="63" customWidth="1"/>
    <col min="8" max="12" width="33.54296875" style="63" customWidth="1"/>
    <col min="13" max="13" width="33.453125" style="63" customWidth="1"/>
    <col min="14" max="14" width="20.90625" style="63" customWidth="1"/>
    <col min="15" max="15" width="18.7265625" style="63" customWidth="1"/>
    <col min="16" max="16" width="5.6328125" style="63" customWidth="1"/>
    <col min="17" max="16384" width="10.90625" style="63"/>
  </cols>
  <sheetData>
    <row r="1" spans="2:20" s="16" customFormat="1" x14ac:dyDescent="0.35">
      <c r="C1" s="136" t="s">
        <v>189</v>
      </c>
      <c r="D1" s="136"/>
      <c r="E1" s="136"/>
      <c r="F1" s="136"/>
      <c r="G1" s="136"/>
      <c r="H1" s="136"/>
      <c r="I1" s="136"/>
    </row>
    <row r="2" spans="2:20" s="16" customFormat="1" ht="14.5" customHeight="1" x14ac:dyDescent="0.35">
      <c r="C2" s="136"/>
      <c r="D2" s="136"/>
      <c r="E2" s="136"/>
      <c r="F2" s="136"/>
      <c r="G2" s="136"/>
      <c r="H2" s="136"/>
      <c r="I2" s="136"/>
      <c r="J2" s="42"/>
    </row>
    <row r="3" spans="2:20" s="16" customFormat="1" ht="14.5" customHeight="1" x14ac:dyDescent="0.35">
      <c r="C3" s="136"/>
      <c r="D3" s="136"/>
      <c r="E3" s="136"/>
      <c r="F3" s="136"/>
      <c r="G3" s="136"/>
      <c r="H3" s="136"/>
      <c r="I3" s="136"/>
      <c r="J3" s="42"/>
    </row>
    <row r="4" spans="2:20" s="16" customFormat="1" ht="14.5" customHeight="1" x14ac:dyDescent="0.35">
      <c r="C4" s="136"/>
      <c r="D4" s="136"/>
      <c r="E4" s="136"/>
      <c r="F4" s="136"/>
      <c r="G4" s="136"/>
      <c r="H4" s="136"/>
      <c r="I4" s="136"/>
      <c r="J4" s="42"/>
    </row>
    <row r="5" spans="2:20" s="16" customFormat="1" ht="15.5" x14ac:dyDescent="0.35">
      <c r="C5" s="17" t="s">
        <v>206</v>
      </c>
    </row>
    <row r="6" spans="2:20" s="16" customFormat="1" x14ac:dyDescent="0.35">
      <c r="C6" s="19" t="s">
        <v>199</v>
      </c>
    </row>
    <row r="7" spans="2:20" s="41" customFormat="1" x14ac:dyDescent="0.35"/>
    <row r="8" spans="2:20" s="23" customFormat="1" x14ac:dyDescent="0.35"/>
    <row r="9" spans="2:20" ht="15" thickBot="1" x14ac:dyDescent="0.4">
      <c r="B9" s="64"/>
      <c r="C9" s="64"/>
      <c r="D9" s="64"/>
      <c r="E9" s="64"/>
      <c r="F9" s="64"/>
      <c r="G9" s="64"/>
      <c r="H9" s="64"/>
      <c r="Q9" s="64"/>
      <c r="R9" s="64"/>
      <c r="S9" s="64"/>
      <c r="T9" s="64"/>
    </row>
    <row r="10" spans="2:20" ht="42" customHeight="1" x14ac:dyDescent="0.35">
      <c r="B10" s="161" t="s">
        <v>146</v>
      </c>
      <c r="C10" s="162"/>
      <c r="D10" s="162"/>
      <c r="E10" s="163"/>
      <c r="F10" s="64"/>
      <c r="G10" s="64"/>
      <c r="H10" s="65"/>
      <c r="Q10" s="64"/>
      <c r="R10" s="64"/>
      <c r="S10" s="64"/>
      <c r="T10" s="64"/>
    </row>
    <row r="11" spans="2:20" ht="29" customHeight="1" x14ac:dyDescent="0.35">
      <c r="B11" s="148" t="s">
        <v>26</v>
      </c>
      <c r="C11" s="131"/>
      <c r="D11" s="131" t="s">
        <v>27</v>
      </c>
      <c r="E11" s="132"/>
      <c r="F11" s="64"/>
      <c r="G11" s="64"/>
      <c r="H11" s="66"/>
      <c r="I11" s="64"/>
      <c r="Q11" s="64"/>
      <c r="R11" s="64"/>
      <c r="S11" s="64"/>
      <c r="T11" s="64"/>
    </row>
    <row r="12" spans="2:20" x14ac:dyDescent="0.35">
      <c r="B12" s="164"/>
      <c r="C12" s="165"/>
      <c r="D12" s="165"/>
      <c r="E12" s="166"/>
      <c r="F12" s="64"/>
      <c r="G12" s="64"/>
      <c r="H12" s="64"/>
      <c r="I12" s="64"/>
      <c r="Q12" s="64"/>
      <c r="R12" s="64"/>
      <c r="S12" s="64"/>
      <c r="T12" s="64"/>
    </row>
    <row r="13" spans="2:20" ht="10" customHeight="1" x14ac:dyDescent="0.35">
      <c r="B13" s="164"/>
      <c r="C13" s="165"/>
      <c r="D13" s="165"/>
      <c r="E13" s="166"/>
      <c r="F13" s="64"/>
      <c r="G13" s="64"/>
      <c r="H13" s="64"/>
      <c r="I13" s="64"/>
      <c r="Q13" s="64"/>
      <c r="R13" s="64"/>
      <c r="S13" s="64"/>
      <c r="T13" s="64"/>
    </row>
    <row r="14" spans="2:20" s="68" customFormat="1" ht="10" customHeight="1" x14ac:dyDescent="0.35">
      <c r="B14" s="164"/>
      <c r="C14" s="165"/>
      <c r="D14" s="165"/>
      <c r="E14" s="166"/>
      <c r="F14" s="66"/>
      <c r="G14" s="66"/>
      <c r="H14" s="64"/>
      <c r="I14" s="66"/>
      <c r="Q14" s="66"/>
      <c r="R14" s="66"/>
      <c r="S14" s="66"/>
      <c r="T14" s="66"/>
    </row>
    <row r="15" spans="2:20" ht="29.5" customHeight="1" x14ac:dyDescent="0.35">
      <c r="B15" s="164"/>
      <c r="C15" s="165"/>
      <c r="D15" s="165"/>
      <c r="E15" s="166"/>
      <c r="F15" s="64"/>
      <c r="G15" s="64"/>
      <c r="H15" s="64"/>
      <c r="I15" s="64"/>
      <c r="Q15" s="64"/>
      <c r="R15" s="64"/>
      <c r="S15" s="64"/>
      <c r="T15" s="64"/>
    </row>
    <row r="16" spans="2:20" ht="10" customHeight="1" x14ac:dyDescent="0.35">
      <c r="B16" s="148" t="s">
        <v>28</v>
      </c>
      <c r="C16" s="131"/>
      <c r="D16" s="131" t="s">
        <v>29</v>
      </c>
      <c r="E16" s="132"/>
      <c r="F16" s="64"/>
      <c r="G16" s="64"/>
      <c r="H16" s="66"/>
      <c r="I16" s="64"/>
      <c r="Q16" s="69"/>
      <c r="R16" s="69"/>
      <c r="S16" s="64"/>
      <c r="T16" s="64"/>
    </row>
    <row r="17" spans="1:20" ht="10" customHeight="1" x14ac:dyDescent="0.35">
      <c r="B17" s="148"/>
      <c r="C17" s="131"/>
      <c r="D17" s="131"/>
      <c r="E17" s="132"/>
      <c r="F17" s="64"/>
      <c r="G17" s="64"/>
      <c r="H17" s="64"/>
      <c r="I17" s="64"/>
      <c r="Q17" s="69"/>
      <c r="R17" s="69"/>
      <c r="S17" s="64"/>
      <c r="T17" s="64"/>
    </row>
    <row r="18" spans="1:20" ht="73" customHeight="1" thickBot="1" x14ac:dyDescent="0.4">
      <c r="B18" s="143"/>
      <c r="C18" s="144"/>
      <c r="D18" s="156"/>
      <c r="E18" s="157"/>
      <c r="F18" s="64"/>
      <c r="G18" s="64"/>
      <c r="H18" s="64"/>
      <c r="I18" s="64"/>
      <c r="Q18" s="69"/>
      <c r="R18" s="69"/>
      <c r="S18" s="64"/>
      <c r="T18" s="64"/>
    </row>
    <row r="19" spans="1:20" ht="26" customHeight="1" thickBot="1" x14ac:dyDescent="0.4">
      <c r="B19" s="64"/>
      <c r="C19" s="64"/>
      <c r="D19" s="64"/>
      <c r="E19" s="26"/>
      <c r="F19" s="64"/>
      <c r="G19" s="26"/>
      <c r="H19" s="26"/>
      <c r="I19" s="26"/>
      <c r="J19" s="26"/>
      <c r="Q19" s="69"/>
      <c r="R19" s="69"/>
      <c r="S19" s="64"/>
      <c r="T19" s="64"/>
    </row>
    <row r="20" spans="1:20" s="57" customFormat="1" ht="39" customHeight="1" thickBot="1" x14ac:dyDescent="0.4">
      <c r="B20" s="153" t="s">
        <v>261</v>
      </c>
      <c r="C20" s="170"/>
      <c r="D20" s="170"/>
      <c r="E20" s="170"/>
      <c r="F20" s="170"/>
      <c r="G20" s="170"/>
      <c r="H20" s="170"/>
      <c r="I20" s="170"/>
      <c r="J20" s="170"/>
      <c r="K20" s="170"/>
      <c r="L20" s="171"/>
      <c r="Q20" s="43"/>
      <c r="R20" s="43"/>
      <c r="S20" s="43"/>
      <c r="T20" s="43"/>
    </row>
    <row r="21" spans="1:20" ht="15" thickBot="1" x14ac:dyDescent="0.4">
      <c r="C21" s="70"/>
      <c r="Q21" s="69"/>
      <c r="R21" s="69"/>
      <c r="S21" s="64"/>
      <c r="T21" s="64"/>
    </row>
    <row r="22" spans="1:20" s="71" customFormat="1" ht="19.5" customHeight="1" x14ac:dyDescent="0.35">
      <c r="B22" s="167" t="s">
        <v>90</v>
      </c>
      <c r="C22" s="168"/>
      <c r="D22" s="168"/>
      <c r="E22" s="168"/>
      <c r="F22" s="169"/>
      <c r="H22" s="167" t="s">
        <v>100</v>
      </c>
      <c r="I22" s="168"/>
      <c r="J22" s="168"/>
      <c r="K22" s="168"/>
      <c r="L22" s="169"/>
      <c r="Q22" s="69"/>
      <c r="R22" s="69"/>
      <c r="S22" s="69"/>
      <c r="T22" s="69"/>
    </row>
    <row r="23" spans="1:20" s="71" customFormat="1" ht="40" customHeight="1" x14ac:dyDescent="0.35">
      <c r="B23" s="72" t="s">
        <v>193</v>
      </c>
      <c r="C23" s="73" t="s">
        <v>194</v>
      </c>
      <c r="D23" s="73" t="s">
        <v>195</v>
      </c>
      <c r="E23" s="73" t="s">
        <v>196</v>
      </c>
      <c r="F23" s="74" t="s">
        <v>25</v>
      </c>
      <c r="H23" s="72" t="s">
        <v>193</v>
      </c>
      <c r="I23" s="73" t="s">
        <v>194</v>
      </c>
      <c r="J23" s="73" t="s">
        <v>195</v>
      </c>
      <c r="K23" s="73" t="s">
        <v>196</v>
      </c>
      <c r="L23" s="74" t="s">
        <v>25</v>
      </c>
      <c r="Q23" s="69"/>
      <c r="R23" s="69"/>
      <c r="S23" s="69"/>
      <c r="T23" s="69"/>
    </row>
    <row r="24" spans="1:20" s="57" customFormat="1" x14ac:dyDescent="0.35">
      <c r="B24" s="75" t="str">
        <f>IF('Etude impact Covid19 Activités'!D13="4- Impact Tres élévé",'Etude impact Covid19 Activités'!B13,"")</f>
        <v/>
      </c>
      <c r="C24" s="56" t="str">
        <f>IF('Etude impact Covid19 Activités'!G13="4- Impact Tres élévé",'Etude impact Covid19 Activités'!B13,"")</f>
        <v/>
      </c>
      <c r="D24" s="56" t="str">
        <f>IF('Etude impact Covid19 Activités'!J13="4- Impact Tres élévé",'Etude impact Covid19 Activités'!B13,"")</f>
        <v/>
      </c>
      <c r="E24" s="56" t="str">
        <f>IF('Etude impact Covid19 Activités'!M13="4- Impact Tres élévé",'Etude impact Covid19 Activités'!B13,"")</f>
        <v/>
      </c>
      <c r="F24" s="76" t="str">
        <f>IF('Etude impact Covid19 Activités'!P13="4- Impact Tres élévé",'Etude impact Covid19 Activités'!B13,"")</f>
        <v/>
      </c>
      <c r="H24" s="75" t="str">
        <f>IF('Etude impact Covid19 Activités'!D13="3- Impact significatif",'Etude impact Covid19 Activités'!B13,"")</f>
        <v/>
      </c>
      <c r="I24" s="56" t="str">
        <f>IF('Etude impact Covid19 Activités'!G13="3- Impact significatif",'Etude impact Covid19 Activités'!B13,"")</f>
        <v/>
      </c>
      <c r="J24" s="56" t="str">
        <f>IF('Etude impact Covid19 Activités'!J13="3- Impact significatif",'Etude impact Covid19 Activités'!B13,"")</f>
        <v/>
      </c>
      <c r="K24" s="56" t="str">
        <f>IF('Etude impact Covid19 Activités'!M13="3- Impact significatif",'Etude impact Covid19 Activités'!B13,"")</f>
        <v/>
      </c>
      <c r="L24" s="76" t="str">
        <f>IF('Etude impact Covid19 Activités'!P13="3- Impact significatif",'Etude impact Covid19 Activités'!B13,"")</f>
        <v/>
      </c>
      <c r="Q24" s="43"/>
      <c r="R24" s="43"/>
      <c r="S24" s="43"/>
      <c r="T24" s="43"/>
    </row>
    <row r="25" spans="1:20" s="57" customFormat="1" x14ac:dyDescent="0.35">
      <c r="B25" s="75" t="str">
        <f>IF('Etude impact Covid19 Activités'!D14="4- Impact Tres élévé",'Etude impact Covid19 Activités'!B14,"")</f>
        <v/>
      </c>
      <c r="C25" s="56" t="str">
        <f>IF('Etude impact Covid19 Activités'!G14="4- Impact Tres élévé",'Etude impact Covid19 Activités'!B14,"")</f>
        <v/>
      </c>
      <c r="D25" s="56" t="str">
        <f>IF('Etude impact Covid19 Activités'!J14="4- Impact Tres élévé",'Etude impact Covid19 Activités'!B14,"")</f>
        <v/>
      </c>
      <c r="E25" s="56" t="str">
        <f>IF('Etude impact Covid19 Activités'!M14="4- Impact Tres élévé",'Etude impact Covid19 Activités'!B14,"")</f>
        <v/>
      </c>
      <c r="F25" s="76" t="str">
        <f>IF('Etude impact Covid19 Activités'!P14="4- Impact Tres élévé",'Etude impact Covid19 Activités'!B14,"")</f>
        <v/>
      </c>
      <c r="H25" s="75" t="str">
        <f>IF('Etude impact Covid19 Activités'!D14="3- Impact significatif",'Etude impact Covid19 Activités'!B14,"")</f>
        <v/>
      </c>
      <c r="I25" s="56" t="str">
        <f>IF('Etude impact Covid19 Activités'!G14="3- Impact significatif",'Etude impact Covid19 Activités'!B14,"")</f>
        <v/>
      </c>
      <c r="J25" s="56" t="str">
        <f>IF('Etude impact Covid19 Activités'!J14="3- Impact significatif",'Etude impact Covid19 Activités'!B14,"")</f>
        <v/>
      </c>
      <c r="K25" s="56" t="str">
        <f>IF('Etude impact Covid19 Activités'!M14="3- Impact significatif",'Etude impact Covid19 Activités'!B14,"")</f>
        <v/>
      </c>
      <c r="L25" s="76" t="str">
        <f>IF('Etude impact Covid19 Activités'!P14="3- Impact significatif",'Etude impact Covid19 Activités'!B14,"")</f>
        <v/>
      </c>
      <c r="Q25" s="43"/>
      <c r="R25" s="43"/>
      <c r="S25" s="43"/>
      <c r="T25" s="43"/>
    </row>
    <row r="26" spans="1:20" s="57" customFormat="1" x14ac:dyDescent="0.35">
      <c r="B26" s="75" t="str">
        <f>IF('Etude impact Covid19 Activités'!D15="4- Impact Tres élévé",'Etude impact Covid19 Activités'!B15,"")</f>
        <v/>
      </c>
      <c r="C26" s="56" t="str">
        <f>IF('Etude impact Covid19 Activités'!G15="4- Impact Tres élévé",'Etude impact Covid19 Activités'!B15,"")</f>
        <v/>
      </c>
      <c r="D26" s="56" t="str">
        <f>IF('Etude impact Covid19 Activités'!J15="4- Impact Tres élévé",'Etude impact Covid19 Activités'!B15,"")</f>
        <v/>
      </c>
      <c r="E26" s="56" t="str">
        <f>IF('Etude impact Covid19 Activités'!M15="4- Impact Tres élévé",'Etude impact Covid19 Activités'!B15,"")</f>
        <v/>
      </c>
      <c r="F26" s="76" t="str">
        <f>IF('Etude impact Covid19 Activités'!P15="4- Impact Tres élévé",'Etude impact Covid19 Activités'!B15,"")</f>
        <v/>
      </c>
      <c r="H26" s="75" t="str">
        <f>IF('Etude impact Covid19 Activités'!D15="3- Impact significatif",'Etude impact Covid19 Activités'!B15,"")</f>
        <v/>
      </c>
      <c r="I26" s="56" t="str">
        <f>IF('Etude impact Covid19 Activités'!G15="3- Impact significatif",'Etude impact Covid19 Activités'!B15,"")</f>
        <v/>
      </c>
      <c r="J26" s="56" t="str">
        <f>IF('Etude impact Covid19 Activités'!J15="3- Impact significatif",'Etude impact Covid19 Activités'!B15,"")</f>
        <v/>
      </c>
      <c r="K26" s="56" t="str">
        <f>IF('Etude impact Covid19 Activités'!M15="3- Impact significatif",'Etude impact Covid19 Activités'!B15,"")</f>
        <v/>
      </c>
      <c r="L26" s="76" t="str">
        <f>IF('Etude impact Covid19 Activités'!P15="3- Impact significatif",'Etude impact Covid19 Activités'!B15,"")</f>
        <v/>
      </c>
      <c r="Q26" s="29"/>
      <c r="R26" s="29"/>
      <c r="S26" s="29"/>
      <c r="T26" s="43"/>
    </row>
    <row r="27" spans="1:20" s="57" customFormat="1" x14ac:dyDescent="0.35">
      <c r="B27" s="75" t="str">
        <f>IF('Etude impact Covid19 Activités'!D16="4- Impact Tres élévé",'Etude impact Covid19 Activités'!B16,"")</f>
        <v/>
      </c>
      <c r="C27" s="56" t="str">
        <f>IF('Etude impact Covid19 Activités'!G16="4- Impact Tres élévé",'Etude impact Covid19 Activités'!B16,"")</f>
        <v/>
      </c>
      <c r="D27" s="56" t="str">
        <f>IF('Etude impact Covid19 Activités'!J16="4- Impact Tres élévé",'Etude impact Covid19 Activités'!B16,"")</f>
        <v/>
      </c>
      <c r="E27" s="56" t="str">
        <f>IF('Etude impact Covid19 Activités'!M16="4- Impact Tres élévé",'Etude impact Covid19 Activités'!B16,"")</f>
        <v/>
      </c>
      <c r="F27" s="76" t="str">
        <f>IF('Etude impact Covid19 Activités'!P16="4- Impact Tres élévé",'Etude impact Covid19 Activités'!B16,"")</f>
        <v/>
      </c>
      <c r="H27" s="75" t="str">
        <f>IF('Etude impact Covid19 Activités'!D16="3- Impact significatif",'Etude impact Covid19 Activités'!B16,"")</f>
        <v/>
      </c>
      <c r="I27" s="56" t="str">
        <f>IF('Etude impact Covid19 Activités'!G16="3- Impact significatif",'Etude impact Covid19 Activités'!B16,"")</f>
        <v/>
      </c>
      <c r="J27" s="56" t="str">
        <f>IF('Etude impact Covid19 Activités'!J16="3- Impact significatif",'Etude impact Covid19 Activités'!B16,"")</f>
        <v/>
      </c>
      <c r="K27" s="56" t="str">
        <f>IF('Etude impact Covid19 Activités'!M16="3- Impact significatif",'Etude impact Covid19 Activités'!B16,"")</f>
        <v/>
      </c>
      <c r="L27" s="76" t="str">
        <f>IF('Etude impact Covid19 Activités'!P16="3- Impact significatif",'Etude impact Covid19 Activités'!B16,"")</f>
        <v/>
      </c>
      <c r="Q27" s="43"/>
      <c r="R27" s="43"/>
      <c r="S27" s="43"/>
      <c r="T27" s="43"/>
    </row>
    <row r="28" spans="1:20" s="57" customFormat="1" x14ac:dyDescent="0.35">
      <c r="B28" s="75" t="str">
        <f>IF('Etude impact Covid19 Activités'!D17="4- Impact Tres élévé",'Etude impact Covid19 Activités'!B17,"")</f>
        <v/>
      </c>
      <c r="C28" s="56" t="str">
        <f>IF('Etude impact Covid19 Activités'!G17="4- Impact Tres élévé",'Etude impact Covid19 Activités'!B17,"")</f>
        <v/>
      </c>
      <c r="D28" s="56" t="str">
        <f>IF('Etude impact Covid19 Activités'!J17="4- Impact Tres élévé",'Etude impact Covid19 Activités'!B17,"")</f>
        <v/>
      </c>
      <c r="E28" s="56" t="str">
        <f>IF('Etude impact Covid19 Activités'!M17="4- Impact Tres élévé",'Etude impact Covid19 Activités'!B17,"")</f>
        <v/>
      </c>
      <c r="F28" s="76" t="str">
        <f>IF('Etude impact Covid19 Activités'!P17="4- Impact Tres élévé",'Etude impact Covid19 Activités'!B17,"")</f>
        <v/>
      </c>
      <c r="H28" s="75" t="str">
        <f>IF('Etude impact Covid19 Activités'!D17="3- Impact significatif",'Etude impact Covid19 Activités'!B17,"")</f>
        <v/>
      </c>
      <c r="I28" s="56" t="str">
        <f>IF('Etude impact Covid19 Activités'!G17="3- Impact significatif",'Etude impact Covid19 Activités'!B17,"")</f>
        <v/>
      </c>
      <c r="J28" s="56" t="str">
        <f>IF('Etude impact Covid19 Activités'!J17="3- Impact significatif",'Etude impact Covid19 Activités'!B17,"")</f>
        <v/>
      </c>
      <c r="K28" s="56" t="str">
        <f>IF('Etude impact Covid19 Activités'!M17="3- Impact significatif",'Etude impact Covid19 Activités'!B17,"")</f>
        <v/>
      </c>
      <c r="L28" s="76" t="str">
        <f>IF('Etude impact Covid19 Activités'!P17="3- Impact significatif",'Etude impact Covid19 Activités'!B17,"")</f>
        <v/>
      </c>
      <c r="Q28" s="43"/>
      <c r="R28" s="43"/>
      <c r="S28" s="43"/>
      <c r="T28" s="43"/>
    </row>
    <row r="29" spans="1:20" s="57" customFormat="1" x14ac:dyDescent="0.35">
      <c r="B29" s="75" t="str">
        <f>IF('Etude impact Covid19 Activités'!D18="4- Impact Tres élévé",'Etude impact Covid19 Activités'!B18,"")</f>
        <v/>
      </c>
      <c r="C29" s="56" t="str">
        <f>IF('Etude impact Covid19 Activités'!G18="4- Impact Tres élévé",'Etude impact Covid19 Activités'!B18,"")</f>
        <v/>
      </c>
      <c r="D29" s="56" t="str">
        <f>IF('Etude impact Covid19 Activités'!J18="4- Impact Tres élévé",'Etude impact Covid19 Activités'!B18,"")</f>
        <v/>
      </c>
      <c r="E29" s="56" t="str">
        <f>IF('Etude impact Covid19 Activités'!M18="4- Impact Tres élévé",'Etude impact Covid19 Activités'!B18,"")</f>
        <v/>
      </c>
      <c r="F29" s="76" t="str">
        <f>IF('Etude impact Covid19 Activités'!P18="4- Impact Tres élévé",'Etude impact Covid19 Activités'!B18,"")</f>
        <v/>
      </c>
      <c r="H29" s="75" t="str">
        <f>IF('Etude impact Covid19 Activités'!D18="3- Impact significatif",'Etude impact Covid19 Activités'!B18,"")</f>
        <v/>
      </c>
      <c r="I29" s="56" t="str">
        <f>IF('Etude impact Covid19 Activités'!G18="3- Impact significatif",'Etude impact Covid19 Activités'!B18,"")</f>
        <v/>
      </c>
      <c r="J29" s="56" t="str">
        <f>IF('Etude impact Covid19 Activités'!J18="3- Impact significatif",'Etude impact Covid19 Activités'!B18,"")</f>
        <v/>
      </c>
      <c r="K29" s="56" t="str">
        <f>IF('Etude impact Covid19 Activités'!M18="3- Impact significatif",'Etude impact Covid19 Activités'!B18,"")</f>
        <v/>
      </c>
      <c r="L29" s="76" t="str">
        <f>IF('Etude impact Covid19 Activités'!P18="3- Impact significatif",'Etude impact Covid19 Activités'!B18,"")</f>
        <v/>
      </c>
      <c r="Q29" s="43"/>
      <c r="R29" s="43"/>
      <c r="S29" s="43"/>
      <c r="T29" s="43"/>
    </row>
    <row r="30" spans="1:20" s="57" customFormat="1" x14ac:dyDescent="0.35">
      <c r="B30" s="75" t="str">
        <f>IF('Etude impact Covid19 Activités'!D19="4- Impact Tres élévé",'Etude impact Covid19 Activités'!B19,"")</f>
        <v/>
      </c>
      <c r="C30" s="56" t="str">
        <f>IF('Etude impact Covid19 Activités'!G19="4- Impact Tres élévé",'Etude impact Covid19 Activités'!B19,"")</f>
        <v/>
      </c>
      <c r="D30" s="56" t="str">
        <f>IF('Etude impact Covid19 Activités'!J19="4- Impact Tres élévé",'Etude impact Covid19 Activités'!B19,"")</f>
        <v/>
      </c>
      <c r="E30" s="56" t="str">
        <f>IF('Etude impact Covid19 Activités'!M19="4- Impact Tres élévé",'Etude impact Covid19 Activités'!B19,"")</f>
        <v/>
      </c>
      <c r="F30" s="76" t="str">
        <f>IF('Etude impact Covid19 Activités'!P19="4- Impact Tres élévé",'Etude impact Covid19 Activités'!B19,"")</f>
        <v/>
      </c>
      <c r="H30" s="75" t="str">
        <f>IF('Etude impact Covid19 Activités'!D19="3- Impact significatif",'Etude impact Covid19 Activités'!B19,"")</f>
        <v/>
      </c>
      <c r="I30" s="56" t="str">
        <f>IF('Etude impact Covid19 Activités'!G19="3- Impact significatif",'Etude impact Covid19 Activités'!B19,"")</f>
        <v/>
      </c>
      <c r="J30" s="56" t="str">
        <f>IF('Etude impact Covid19 Activités'!J19="3- Impact significatif",'Etude impact Covid19 Activités'!B19,"")</f>
        <v/>
      </c>
      <c r="K30" s="56" t="str">
        <f>IF('Etude impact Covid19 Activités'!M19="3- Impact significatif",'Etude impact Covid19 Activités'!B19,"")</f>
        <v/>
      </c>
      <c r="L30" s="76" t="str">
        <f>IF('Etude impact Covid19 Activités'!P19="3- Impact significatif",'Etude impact Covid19 Activités'!B19,"")</f>
        <v/>
      </c>
      <c r="Q30" s="43"/>
      <c r="R30" s="43"/>
      <c r="S30" s="43"/>
      <c r="T30" s="43"/>
    </row>
    <row r="31" spans="1:20" s="57" customFormat="1" x14ac:dyDescent="0.35">
      <c r="B31" s="75" t="str">
        <f>IF('Etude impact Covid19 Activités'!D20="4- Impact Tres élévé",'Etude impact Covid19 Activités'!B20,"")</f>
        <v/>
      </c>
      <c r="C31" s="56" t="str">
        <f>IF('Etude impact Covid19 Activités'!G20="4- Impact Tres élévé",'Etude impact Covid19 Activités'!B20,"")</f>
        <v/>
      </c>
      <c r="D31" s="56" t="str">
        <f>IF('Etude impact Covid19 Activités'!J20="4- Impact Tres élévé",'Etude impact Covid19 Activités'!B20,"")</f>
        <v/>
      </c>
      <c r="E31" s="56" t="str">
        <f>IF('Etude impact Covid19 Activités'!M20="4- Impact Tres élévé",'Etude impact Covid19 Activités'!B20,"")</f>
        <v/>
      </c>
      <c r="F31" s="76" t="str">
        <f>IF('Etude impact Covid19 Activités'!P20="4- Impact Tres élévé",'Etude impact Covid19 Activités'!B20,"")</f>
        <v/>
      </c>
      <c r="H31" s="75" t="str">
        <f>IF('Etude impact Covid19 Activités'!D20="3- Impact significatif",'Etude impact Covid19 Activités'!B20,"")</f>
        <v/>
      </c>
      <c r="I31" s="56" t="str">
        <f>IF('Etude impact Covid19 Activités'!G20="3- Impact significatif",'Etude impact Covid19 Activités'!B20,"")</f>
        <v/>
      </c>
      <c r="J31" s="56" t="str">
        <f>IF('Etude impact Covid19 Activités'!J20="3- Impact significatif",'Etude impact Covid19 Activités'!B20,"")</f>
        <v/>
      </c>
      <c r="K31" s="56" t="str">
        <f>IF('Etude impact Covid19 Activités'!M20="3- Impact significatif",'Etude impact Covid19 Activités'!B20,"")</f>
        <v/>
      </c>
      <c r="L31" s="76" t="str">
        <f>IF('Etude impact Covid19 Activités'!P20="3- Impact significatif",'Etude impact Covid19 Activités'!B20,"")</f>
        <v/>
      </c>
      <c r="Q31" s="43"/>
      <c r="R31" s="43"/>
      <c r="S31" s="43"/>
      <c r="T31" s="43"/>
    </row>
    <row r="32" spans="1:20" s="57" customFormat="1" x14ac:dyDescent="0.35">
      <c r="A32" s="152"/>
      <c r="B32" s="75" t="str">
        <f>IF('Etude impact Covid19 Activités'!D21="4- Impact Tres élévé",'Etude impact Covid19 Activités'!B21,"")</f>
        <v/>
      </c>
      <c r="C32" s="56" t="str">
        <f>IF('Etude impact Covid19 Activités'!G21="4- Impact Tres élévé",'Etude impact Covid19 Activités'!B21,"")</f>
        <v/>
      </c>
      <c r="D32" s="56" t="str">
        <f>IF('Etude impact Covid19 Activités'!J21="4- Impact Tres élévé",'Etude impact Covid19 Activités'!B21,"")</f>
        <v/>
      </c>
      <c r="E32" s="56" t="str">
        <f>IF('Etude impact Covid19 Activités'!M21="4- Impact Tres élévé",'Etude impact Covid19 Activités'!B21,"")</f>
        <v/>
      </c>
      <c r="F32" s="76" t="str">
        <f>IF('Etude impact Covid19 Activités'!P21="4- Impact Tres élévé",'Etude impact Covid19 Activités'!B21,"")</f>
        <v/>
      </c>
      <c r="H32" s="75" t="str">
        <f>IF('Etude impact Covid19 Activités'!D21="3- Impact significatif",'Etude impact Covid19 Activités'!B21,"")</f>
        <v/>
      </c>
      <c r="I32" s="56" t="str">
        <f>IF('Etude impact Covid19 Activités'!G21="3- Impact significatif",'Etude impact Covid19 Activités'!B21,"")</f>
        <v/>
      </c>
      <c r="J32" s="56" t="str">
        <f>IF('Etude impact Covid19 Activités'!J21="3- Impact significatif",'Etude impact Covid19 Activités'!B21,"")</f>
        <v/>
      </c>
      <c r="K32" s="56" t="str">
        <f>IF('Etude impact Covid19 Activités'!M21="3- Impact significatif",'Etude impact Covid19 Activités'!B21,"")</f>
        <v/>
      </c>
      <c r="L32" s="76" t="str">
        <f>IF('Etude impact Covid19 Activités'!P21="3- Impact significatif",'Etude impact Covid19 Activités'!B21,"")</f>
        <v/>
      </c>
      <c r="Q32" s="43"/>
      <c r="R32" s="43"/>
      <c r="S32" s="43"/>
      <c r="T32" s="43"/>
    </row>
    <row r="33" spans="1:12" s="57" customFormat="1" x14ac:dyDescent="0.35">
      <c r="A33" s="152"/>
      <c r="B33" s="75" t="str">
        <f>IF('Etude impact Covid19 Activités'!D22="4- Impact Tres élévé",'Etude impact Covid19 Activités'!B22,"")</f>
        <v/>
      </c>
      <c r="C33" s="56" t="str">
        <f>IF('Etude impact Covid19 Activités'!G22="4- Impact Tres élévé",'Etude impact Covid19 Activités'!B22,"")</f>
        <v/>
      </c>
      <c r="D33" s="56" t="str">
        <f>IF('Etude impact Covid19 Activités'!J22="4- Impact Tres élévé",'Etude impact Covid19 Activités'!B22,"")</f>
        <v/>
      </c>
      <c r="E33" s="56" t="str">
        <f>IF('Etude impact Covid19 Activités'!M22="4- Impact Tres élévé",'Etude impact Covid19 Activités'!B22,"")</f>
        <v/>
      </c>
      <c r="F33" s="76" t="str">
        <f>IF('Etude impact Covid19 Activités'!P22="4- Impact Tres élévé",'Etude impact Covid19 Activités'!B22,"")</f>
        <v/>
      </c>
      <c r="H33" s="75" t="str">
        <f>IF('Etude impact Covid19 Activités'!D22="3- Impact significatif",'Etude impact Covid19 Activités'!B22,"")</f>
        <v/>
      </c>
      <c r="I33" s="56" t="str">
        <f>IF('Etude impact Covid19 Activités'!G22="3- Impact significatif",'Etude impact Covid19 Activités'!B22,"")</f>
        <v/>
      </c>
      <c r="J33" s="56" t="str">
        <f>IF('Etude impact Covid19 Activités'!J22="3- Impact significatif",'Etude impact Covid19 Activités'!B22,"")</f>
        <v/>
      </c>
      <c r="K33" s="56" t="str">
        <f>IF('Etude impact Covid19 Activités'!M22="3- Impact significatif",'Etude impact Covid19 Activités'!B22,"")</f>
        <v/>
      </c>
      <c r="L33" s="76" t="str">
        <f>IF('Etude impact Covid19 Activités'!P22="3- Impact significatif",'Etude impact Covid19 Activités'!B22,"")</f>
        <v/>
      </c>
    </row>
    <row r="34" spans="1:12" s="57" customFormat="1" x14ac:dyDescent="0.35">
      <c r="A34" s="152"/>
      <c r="B34" s="75" t="str">
        <f>IF('Etude impact Covid19 Activités'!D23="4- Impact Tres élévé",'Etude impact Covid19 Activités'!B23,"")</f>
        <v/>
      </c>
      <c r="C34" s="56" t="str">
        <f>IF('Etude impact Covid19 Activités'!G23="4- Impact Tres élévé",'Etude impact Covid19 Activités'!B23,"")</f>
        <v/>
      </c>
      <c r="D34" s="56" t="str">
        <f>IF('Etude impact Covid19 Activités'!J23="4- Impact Tres élévé",'Etude impact Covid19 Activités'!B23,"")</f>
        <v/>
      </c>
      <c r="E34" s="56" t="str">
        <f>IF('Etude impact Covid19 Activités'!M23="4- Impact Tres élévé",'Etude impact Covid19 Activités'!B23,"")</f>
        <v/>
      </c>
      <c r="F34" s="76" t="str">
        <f>IF('Etude impact Covid19 Activités'!P23="4- Impact Tres élévé",'Etude impact Covid19 Activités'!B23,"")</f>
        <v/>
      </c>
      <c r="H34" s="75" t="str">
        <f>IF('Etude impact Covid19 Activités'!D23="3- Impact significatif",'Etude impact Covid19 Activités'!B23,"")</f>
        <v/>
      </c>
      <c r="I34" s="56" t="str">
        <f>IF('Etude impact Covid19 Activités'!G23="3- Impact significatif",'Etude impact Covid19 Activités'!B23,"")</f>
        <v/>
      </c>
      <c r="J34" s="56" t="str">
        <f>IF('Etude impact Covid19 Activités'!J23="3- Impact significatif",'Etude impact Covid19 Activités'!B23,"")</f>
        <v/>
      </c>
      <c r="K34" s="56" t="str">
        <f>IF('Etude impact Covid19 Activités'!M23="3- Impact significatif",'Etude impact Covid19 Activités'!B23,"")</f>
        <v/>
      </c>
      <c r="L34" s="76" t="str">
        <f>IF('Etude impact Covid19 Activités'!P23="3- Impact significatif",'Etude impact Covid19 Activités'!B23,"")</f>
        <v/>
      </c>
    </row>
    <row r="35" spans="1:12" s="57" customFormat="1" x14ac:dyDescent="0.35">
      <c r="A35" s="152"/>
      <c r="B35" s="75" t="str">
        <f>IF('Etude impact Covid19 Activités'!D24="4- Impact Tres élévé",'Etude impact Covid19 Activités'!B24,"")</f>
        <v/>
      </c>
      <c r="C35" s="56" t="str">
        <f>IF('Etude impact Covid19 Activités'!G24="4- Impact Tres élévé",'Etude impact Covid19 Activités'!B24,"")</f>
        <v/>
      </c>
      <c r="D35" s="56" t="str">
        <f>IF('Etude impact Covid19 Activités'!J24="4- Impact Tres élévé",'Etude impact Covid19 Activités'!B24,"")</f>
        <v/>
      </c>
      <c r="E35" s="56" t="str">
        <f>IF('Etude impact Covid19 Activités'!M24="4- Impact Tres élévé",'Etude impact Covid19 Activités'!B24,"")</f>
        <v/>
      </c>
      <c r="F35" s="76" t="str">
        <f>IF('Etude impact Covid19 Activités'!P24="4- Impact Tres élévé",'Etude impact Covid19 Activités'!B24,"")</f>
        <v/>
      </c>
      <c r="H35" s="75" t="str">
        <f>IF('Etude impact Covid19 Activités'!D24="3- Impact significatif",'Etude impact Covid19 Activités'!B24,"")</f>
        <v/>
      </c>
      <c r="I35" s="56" t="str">
        <f>IF('Etude impact Covid19 Activités'!G24="3- Impact significatif",'Etude impact Covid19 Activités'!B24,"")</f>
        <v/>
      </c>
      <c r="J35" s="56" t="str">
        <f>IF('Etude impact Covid19 Activités'!J24="3- Impact significatif",'Etude impact Covid19 Activités'!B24,"")</f>
        <v/>
      </c>
      <c r="K35" s="56" t="str">
        <f>IF('Etude impact Covid19 Activités'!M24="3- Impact significatif",'Etude impact Covid19 Activités'!B24,"")</f>
        <v/>
      </c>
      <c r="L35" s="76" t="str">
        <f>IF('Etude impact Covid19 Activités'!P24="3- Impact significatif",'Etude impact Covid19 Activités'!B24,"")</f>
        <v/>
      </c>
    </row>
    <row r="36" spans="1:12" s="57" customFormat="1" x14ac:dyDescent="0.35">
      <c r="A36" s="152"/>
      <c r="B36" s="75" t="str">
        <f>IF('Etude impact Covid19 Activités'!D25="4- Impact Tres élévé",'Etude impact Covid19 Activités'!B25,"")</f>
        <v/>
      </c>
      <c r="C36" s="56" t="str">
        <f>IF('Etude impact Covid19 Activités'!G25="4- Impact Tres élévé",'Etude impact Covid19 Activités'!B25,"")</f>
        <v/>
      </c>
      <c r="D36" s="56" t="str">
        <f>IF('Etude impact Covid19 Activités'!J25="4- Impact Tres élévé",'Etude impact Covid19 Activités'!B25,"")</f>
        <v/>
      </c>
      <c r="E36" s="56" t="str">
        <f>IF('Etude impact Covid19 Activités'!M25="4- Impact Tres élévé",'Etude impact Covid19 Activités'!B25,"")</f>
        <v/>
      </c>
      <c r="F36" s="76" t="str">
        <f>IF('Etude impact Covid19 Activités'!P25="4- Impact Tres élévé",'Etude impact Covid19 Activités'!B25,"")</f>
        <v/>
      </c>
      <c r="H36" s="75" t="str">
        <f>IF('Etude impact Covid19 Activités'!D25="3- Impact significatif",'Etude impact Covid19 Activités'!B25,"")</f>
        <v/>
      </c>
      <c r="I36" s="56" t="str">
        <f>IF('Etude impact Covid19 Activités'!G25="3- Impact significatif",'Etude impact Covid19 Activités'!B25,"")</f>
        <v/>
      </c>
      <c r="J36" s="56" t="str">
        <f>IF('Etude impact Covid19 Activités'!J25="3- Impact significatif",'Etude impact Covid19 Activités'!B25,"")</f>
        <v/>
      </c>
      <c r="K36" s="56" t="str">
        <f>IF('Etude impact Covid19 Activités'!M25="3- Impact significatif",'Etude impact Covid19 Activités'!B25,"")</f>
        <v/>
      </c>
      <c r="L36" s="76" t="str">
        <f>IF('Etude impact Covid19 Activités'!P25="3- Impact significatif",'Etude impact Covid19 Activités'!B25,"")</f>
        <v/>
      </c>
    </row>
    <row r="37" spans="1:12" s="57" customFormat="1" x14ac:dyDescent="0.35">
      <c r="A37" s="152"/>
      <c r="B37" s="75" t="str">
        <f>IF('Etude impact Covid19 Activités'!D26="4- Impact Tres élévé",'Etude impact Covid19 Activités'!B26,"")</f>
        <v/>
      </c>
      <c r="C37" s="56" t="str">
        <f>IF('Etude impact Covid19 Activités'!G26="4- Impact Tres élévé",'Etude impact Covid19 Activités'!B26,"")</f>
        <v/>
      </c>
      <c r="D37" s="56" t="str">
        <f>IF('Etude impact Covid19 Activités'!J26="4- Impact Tres élévé",'Etude impact Covid19 Activités'!B26,"")</f>
        <v/>
      </c>
      <c r="E37" s="56" t="str">
        <f>IF('Etude impact Covid19 Activités'!M26="4- Impact Tres élévé",'Etude impact Covid19 Activités'!B26,"")</f>
        <v/>
      </c>
      <c r="F37" s="76" t="str">
        <f>IF('Etude impact Covid19 Activités'!P26="4- Impact Tres élévé",'Etude impact Covid19 Activités'!B26,"")</f>
        <v/>
      </c>
      <c r="H37" s="75" t="str">
        <f>IF('Etude impact Covid19 Activités'!D26="3- Impact significatif",'Etude impact Covid19 Activités'!B26,"")</f>
        <v/>
      </c>
      <c r="I37" s="56" t="str">
        <f>IF('Etude impact Covid19 Activités'!G26="3- Impact significatif",'Etude impact Covid19 Activités'!B26,"")</f>
        <v/>
      </c>
      <c r="J37" s="56" t="str">
        <f>IF('Etude impact Covid19 Activités'!J26="3- Impact significatif",'Etude impact Covid19 Activités'!B26,"")</f>
        <v/>
      </c>
      <c r="K37" s="56" t="str">
        <f>IF('Etude impact Covid19 Activités'!M26="3- Impact significatif",'Etude impact Covid19 Activités'!B26,"")</f>
        <v/>
      </c>
      <c r="L37" s="76" t="str">
        <f>IF('Etude impact Covid19 Activités'!P26="3- Impact significatif",'Etude impact Covid19 Activités'!B26,"")</f>
        <v/>
      </c>
    </row>
    <row r="38" spans="1:12" s="57" customFormat="1" x14ac:dyDescent="0.35">
      <c r="A38" s="152"/>
      <c r="B38" s="75" t="str">
        <f>IF('Etude impact Covid19 Activités'!D27="4- Impact Tres élévé",'Etude impact Covid19 Activités'!B27,"")</f>
        <v/>
      </c>
      <c r="C38" s="56" t="str">
        <f>IF('Etude impact Covid19 Activités'!G27="4- Impact Tres élévé",'Etude impact Covid19 Activités'!B27,"")</f>
        <v/>
      </c>
      <c r="D38" s="56" t="str">
        <f>IF('Etude impact Covid19 Activités'!J27="4- Impact Tres élévé",'Etude impact Covid19 Activités'!B27,"")</f>
        <v/>
      </c>
      <c r="E38" s="56" t="str">
        <f>IF('Etude impact Covid19 Activités'!M27="4- Impact Tres élévé",'Etude impact Covid19 Activités'!B27,"")</f>
        <v/>
      </c>
      <c r="F38" s="76" t="str">
        <f>IF('Etude impact Covid19 Activités'!P27="4- Impact Tres élévé",'Etude impact Covid19 Activités'!B27,"")</f>
        <v/>
      </c>
      <c r="H38" s="75" t="str">
        <f>IF('Etude impact Covid19 Activités'!D27="3- Impact significatif",'Etude impact Covid19 Activités'!B27,"")</f>
        <v/>
      </c>
      <c r="I38" s="56" t="str">
        <f>IF('Etude impact Covid19 Activités'!G27="3- Impact significatif",'Etude impact Covid19 Activités'!B27,"")</f>
        <v/>
      </c>
      <c r="J38" s="56" t="str">
        <f>IF('Etude impact Covid19 Activités'!J27="3- Impact significatif",'Etude impact Covid19 Activités'!B27,"")</f>
        <v/>
      </c>
      <c r="K38" s="56" t="str">
        <f>IF('Etude impact Covid19 Activités'!M27="3- Impact significatif",'Etude impact Covid19 Activités'!B27,"")</f>
        <v/>
      </c>
      <c r="L38" s="76" t="str">
        <f>IF('Etude impact Covid19 Activités'!P27="3- Impact significatif",'Etude impact Covid19 Activités'!B27,"")</f>
        <v/>
      </c>
    </row>
    <row r="39" spans="1:12" s="57" customFormat="1" hidden="1" x14ac:dyDescent="0.35">
      <c r="B39" s="75" t="str">
        <f>IF('Etude impact Covid19 Activités'!D28="4- Impact Tres élévé",'Etude impact Covid19 Activités'!B28,"")</f>
        <v/>
      </c>
      <c r="C39" s="56" t="str">
        <f>IF('Etude impact Covid19 Activités'!G28="4- Impact Tres élévé",'Etude impact Covid19 Activités'!B28,"")</f>
        <v/>
      </c>
      <c r="D39" s="56" t="str">
        <f>IF('Etude impact Covid19 Activités'!J28="4- Impact Tres élévé",'Etude impact Covid19 Activités'!B28,"")</f>
        <v/>
      </c>
      <c r="E39" s="56" t="str">
        <f>IF('Etude impact Covid19 Activités'!M28="4- Impact Tres élévé",'Etude impact Covid19 Activités'!B28,"")</f>
        <v/>
      </c>
      <c r="F39" s="76" t="str">
        <f>IF('Etude impact Covid19 Activités'!P28="4- Impact Tres élévé",'Etude impact Covid19 Activités'!B28,"")</f>
        <v/>
      </c>
      <c r="H39" s="75" t="str">
        <f>IF('Etude impact Covid19 Activités'!D28="3- Impact significatif",'Etude impact Covid19 Activités'!B28,"")</f>
        <v/>
      </c>
      <c r="I39" s="56" t="str">
        <f>IF('Etude impact Covid19 Activités'!G28="3- Impact significatif",'Etude impact Covid19 Activités'!B28,"")</f>
        <v/>
      </c>
      <c r="J39" s="56" t="str">
        <f>IF('Etude impact Covid19 Activités'!J28="3- Impact significatif",'Etude impact Covid19 Activités'!B28,"")</f>
        <v/>
      </c>
      <c r="K39" s="56" t="str">
        <f>IF('Etude impact Covid19 Activités'!M28="3- Impact significatif",'Etude impact Covid19 Activités'!B28,"")</f>
        <v/>
      </c>
      <c r="L39" s="76" t="str">
        <f>IF('Etude impact Covid19 Activités'!P28="3- Impact significatif",'Etude impact Covid19 Activités'!B28,"")</f>
        <v/>
      </c>
    </row>
    <row r="40" spans="1:12" s="57" customFormat="1" hidden="1" x14ac:dyDescent="0.35">
      <c r="B40" s="75" t="str">
        <f>IF('Etude impact Covid19 Activités'!D29="4- Impact Tres élévé",'Etude impact Covid19 Activités'!B29,"")</f>
        <v/>
      </c>
      <c r="C40" s="56" t="str">
        <f>IF('Etude impact Covid19 Activités'!G29="4- Impact Tres élévé",'Etude impact Covid19 Activités'!B29,"")</f>
        <v/>
      </c>
      <c r="D40" s="56" t="str">
        <f>IF('Etude impact Covid19 Activités'!J29="4- Impact Tres élévé",'Etude impact Covid19 Activités'!B29,"")</f>
        <v/>
      </c>
      <c r="E40" s="56" t="str">
        <f>IF('Etude impact Covid19 Activités'!M29="4- Impact Tres élévé",'Etude impact Covid19 Activités'!B29,"")</f>
        <v/>
      </c>
      <c r="F40" s="76" t="str">
        <f>IF('Etude impact Covid19 Activités'!P29="4- Impact Tres élévé",'Etude impact Covid19 Activités'!B29,"")</f>
        <v/>
      </c>
      <c r="H40" s="75" t="str">
        <f>IF('Etude impact Covid19 Activités'!D29="3- Impact significatif",'Etude impact Covid19 Activités'!B29,"")</f>
        <v/>
      </c>
      <c r="I40" s="56" t="str">
        <f>IF('Etude impact Covid19 Activités'!G29="3- Impact significatif",'Etude impact Covid19 Activités'!B29,"")</f>
        <v/>
      </c>
      <c r="J40" s="56" t="str">
        <f>IF('Etude impact Covid19 Activités'!J29="3- Impact significatif",'Etude impact Covid19 Activités'!B29,"")</f>
        <v/>
      </c>
      <c r="K40" s="56" t="str">
        <f>IF('Etude impact Covid19 Activités'!M29="3- Impact significatif",'Etude impact Covid19 Activités'!B29,"")</f>
        <v/>
      </c>
      <c r="L40" s="76" t="str">
        <f>IF('Etude impact Covid19 Activités'!P29="3- Impact significatif",'Etude impact Covid19 Activités'!B29,"")</f>
        <v/>
      </c>
    </row>
    <row r="41" spans="1:12" s="57" customFormat="1" hidden="1" x14ac:dyDescent="0.35">
      <c r="B41" s="75" t="str">
        <f>IF('Etude impact Covid19 Activités'!D30="4- Impact Tres élévé",'Etude impact Covid19 Activités'!B30,"")</f>
        <v/>
      </c>
      <c r="C41" s="56" t="str">
        <f>IF('Etude impact Covid19 Activités'!G30="4- Impact Tres élévé",'Etude impact Covid19 Activités'!B30,"")</f>
        <v/>
      </c>
      <c r="D41" s="56" t="str">
        <f>IF('Etude impact Covid19 Activités'!J30="4- Impact Tres élévé",'Etude impact Covid19 Activités'!B30,"")</f>
        <v/>
      </c>
      <c r="E41" s="56" t="str">
        <f>IF('Etude impact Covid19 Activités'!M30="4- Impact Tres élévé",'Etude impact Covid19 Activités'!B30,"")</f>
        <v/>
      </c>
      <c r="F41" s="76" t="str">
        <f>IF('Etude impact Covid19 Activités'!P30="4- Impact Tres élévé",'Etude impact Covid19 Activités'!B30,"")</f>
        <v/>
      </c>
      <c r="H41" s="75" t="str">
        <f>IF('Etude impact Covid19 Activités'!D30="3- Impact significatif",'Etude impact Covid19 Activités'!B30,"")</f>
        <v/>
      </c>
      <c r="I41" s="56" t="str">
        <f>IF('Etude impact Covid19 Activités'!G30="3- Impact significatif",'Etude impact Covid19 Activités'!B30,"")</f>
        <v/>
      </c>
      <c r="J41" s="56" t="str">
        <f>IF('Etude impact Covid19 Activités'!J30="3- Impact significatif",'Etude impact Covid19 Activités'!B30,"")</f>
        <v/>
      </c>
      <c r="K41" s="56" t="str">
        <f>IF('Etude impact Covid19 Activités'!M30="3- Impact significatif",'Etude impact Covid19 Activités'!B30,"")</f>
        <v/>
      </c>
      <c r="L41" s="76" t="str">
        <f>IF('Etude impact Covid19 Activités'!P30="3- Impact significatif",'Etude impact Covid19 Activités'!B30,"")</f>
        <v/>
      </c>
    </row>
    <row r="42" spans="1:12" s="57" customFormat="1" hidden="1" x14ac:dyDescent="0.35">
      <c r="B42" s="75" t="str">
        <f>IF('Etude impact Covid19 Activités'!D31="4- Impact Tres élévé",'Etude impact Covid19 Activités'!B31,"")</f>
        <v/>
      </c>
      <c r="C42" s="56" t="str">
        <f>IF('Etude impact Covid19 Activités'!G31="4- Impact Tres élévé",'Etude impact Covid19 Activités'!B31,"")</f>
        <v/>
      </c>
      <c r="D42" s="56" t="str">
        <f>IF('Etude impact Covid19 Activités'!J31="4- Impact Tres élévé",'Etude impact Covid19 Activités'!B31,"")</f>
        <v/>
      </c>
      <c r="E42" s="56" t="str">
        <f>IF('Etude impact Covid19 Activités'!M31="4- Impact Tres élévé",'Etude impact Covid19 Activités'!B31,"")</f>
        <v/>
      </c>
      <c r="F42" s="76" t="str">
        <f>IF('Etude impact Covid19 Activités'!P31="4- Impact Tres élévé",'Etude impact Covid19 Activités'!B31,"")</f>
        <v/>
      </c>
      <c r="H42" s="75" t="str">
        <f>IF('Etude impact Covid19 Activités'!D31="3- Impact significatif",'Etude impact Covid19 Activités'!B31,"")</f>
        <v/>
      </c>
      <c r="I42" s="56" t="str">
        <f>IF('Etude impact Covid19 Activités'!G31="3- Impact significatif",'Etude impact Covid19 Activités'!B31,"")</f>
        <v/>
      </c>
      <c r="J42" s="56" t="str">
        <f>IF('Etude impact Covid19 Activités'!J31="3- Impact significatif",'Etude impact Covid19 Activités'!B31,"")</f>
        <v/>
      </c>
      <c r="K42" s="56" t="str">
        <f>IF('Etude impact Covid19 Activités'!M31="3- Impact significatif",'Etude impact Covid19 Activités'!B31,"")</f>
        <v/>
      </c>
      <c r="L42" s="76" t="str">
        <f>IF('Etude impact Covid19 Activités'!P31="3- Impact significatif",'Etude impact Covid19 Activités'!B31,"")</f>
        <v/>
      </c>
    </row>
    <row r="43" spans="1:12" s="57" customFormat="1" hidden="1" x14ac:dyDescent="0.35">
      <c r="B43" s="75" t="str">
        <f>IF('Etude impact Covid19 Activités'!D32="4- Impact Tres élévé",'Etude impact Covid19 Activités'!B32,"")</f>
        <v/>
      </c>
      <c r="C43" s="56" t="str">
        <f>IF('Etude impact Covid19 Activités'!G32="4- Impact Tres élévé",'Etude impact Covid19 Activités'!B32,"")</f>
        <v/>
      </c>
      <c r="D43" s="56" t="str">
        <f>IF('Etude impact Covid19 Activités'!J32="4- Impact Tres élévé",'Etude impact Covid19 Activités'!B32,"")</f>
        <v/>
      </c>
      <c r="E43" s="56" t="str">
        <f>IF('Etude impact Covid19 Activités'!M32="4- Impact Tres élévé",'Etude impact Covid19 Activités'!B32,"")</f>
        <v/>
      </c>
      <c r="F43" s="76" t="str">
        <f>IF('Etude impact Covid19 Activités'!P32="4- Impact Tres élévé",'Etude impact Covid19 Activités'!B32,"")</f>
        <v/>
      </c>
      <c r="H43" s="75" t="str">
        <f>IF('Etude impact Covid19 Activités'!D32="3- Impact significatif",'Etude impact Covid19 Activités'!B32,"")</f>
        <v/>
      </c>
      <c r="I43" s="56" t="str">
        <f>IF('Etude impact Covid19 Activités'!G32="3- Impact significatif",'Etude impact Covid19 Activités'!B32,"")</f>
        <v/>
      </c>
      <c r="J43" s="56" t="str">
        <f>IF('Etude impact Covid19 Activités'!J32="3- Impact significatif",'Etude impact Covid19 Activités'!B32,"")</f>
        <v/>
      </c>
      <c r="K43" s="56" t="str">
        <f>IF('Etude impact Covid19 Activités'!M32="3- Impact significatif",'Etude impact Covid19 Activités'!B32,"")</f>
        <v/>
      </c>
      <c r="L43" s="76" t="str">
        <f>IF('Etude impact Covid19 Activités'!P32="3- Impact significatif",'Etude impact Covid19 Activités'!B32,"")</f>
        <v/>
      </c>
    </row>
    <row r="44" spans="1:12" s="57" customFormat="1" hidden="1" x14ac:dyDescent="0.35">
      <c r="B44" s="75" t="str">
        <f>IF('Etude impact Covid19 Activités'!D33="4- Impact Tres élévé",'Etude impact Covid19 Activités'!B33,"")</f>
        <v/>
      </c>
      <c r="C44" s="56" t="str">
        <f>IF('Etude impact Covid19 Activités'!G33="4- Impact Tres élévé",'Etude impact Covid19 Activités'!B33,"")</f>
        <v/>
      </c>
      <c r="D44" s="56" t="str">
        <f>IF('Etude impact Covid19 Activités'!J33="4- Impact Tres élévé",'Etude impact Covid19 Activités'!B33,"")</f>
        <v/>
      </c>
      <c r="E44" s="56" t="str">
        <f>IF('Etude impact Covid19 Activités'!M33="4- Impact Tres élévé",'Etude impact Covid19 Activités'!B33,"")</f>
        <v/>
      </c>
      <c r="F44" s="76" t="str">
        <f>IF('Etude impact Covid19 Activités'!P33="4- Impact Tres élévé",'Etude impact Covid19 Activités'!B33,"")</f>
        <v/>
      </c>
      <c r="H44" s="75" t="str">
        <f>IF('Etude impact Covid19 Activités'!D33="3- Impact significatif",'Etude impact Covid19 Activités'!B33,"")</f>
        <v/>
      </c>
      <c r="I44" s="56" t="str">
        <f>IF('Etude impact Covid19 Activités'!G33="3- Impact significatif",'Etude impact Covid19 Activités'!B33,"")</f>
        <v/>
      </c>
      <c r="J44" s="56" t="str">
        <f>IF('Etude impact Covid19 Activités'!J33="3- Impact significatif",'Etude impact Covid19 Activités'!B33,"")</f>
        <v/>
      </c>
      <c r="K44" s="56" t="str">
        <f>IF('Etude impact Covid19 Activités'!M33="3- Impact significatif",'Etude impact Covid19 Activités'!B33,"")</f>
        <v/>
      </c>
      <c r="L44" s="76" t="str">
        <f>IF('Etude impact Covid19 Activités'!P33="3- Impact significatif",'Etude impact Covid19 Activités'!B33,"")</f>
        <v/>
      </c>
    </row>
    <row r="45" spans="1:12" s="57" customFormat="1" hidden="1" x14ac:dyDescent="0.35">
      <c r="B45" s="75" t="str">
        <f>IF('Etude impact Covid19 Activités'!D34="4- Impact Tres élévé",'Etude impact Covid19 Activités'!B34,"")</f>
        <v/>
      </c>
      <c r="C45" s="56" t="str">
        <f>IF('Etude impact Covid19 Activités'!G34="4- Impact Tres élévé",'Etude impact Covid19 Activités'!B34,"")</f>
        <v/>
      </c>
      <c r="D45" s="56" t="str">
        <f>IF('Etude impact Covid19 Activités'!J34="4- Impact Tres élévé",'Etude impact Covid19 Activités'!B34,"")</f>
        <v/>
      </c>
      <c r="E45" s="56" t="str">
        <f>IF('Etude impact Covid19 Activités'!M34="4- Impact Tres élévé",'Etude impact Covid19 Activités'!B34,"")</f>
        <v/>
      </c>
      <c r="F45" s="76" t="str">
        <f>IF('Etude impact Covid19 Activités'!P34="4- Impact Tres élévé",'Etude impact Covid19 Activités'!B34,"")</f>
        <v/>
      </c>
      <c r="H45" s="75" t="str">
        <f>IF('Etude impact Covid19 Activités'!D34="3- Impact significatif",'Etude impact Covid19 Activités'!B34,"")</f>
        <v/>
      </c>
      <c r="I45" s="56" t="str">
        <f>IF('Etude impact Covid19 Activités'!G34="3- Impact significatif",'Etude impact Covid19 Activités'!B34,"")</f>
        <v/>
      </c>
      <c r="J45" s="56" t="str">
        <f>IF('Etude impact Covid19 Activités'!J34="3- Impact significatif",'Etude impact Covid19 Activités'!B34,"")</f>
        <v/>
      </c>
      <c r="K45" s="56" t="str">
        <f>IF('Etude impact Covid19 Activités'!M34="3- Impact significatif",'Etude impact Covid19 Activités'!B34,"")</f>
        <v/>
      </c>
      <c r="L45" s="76" t="str">
        <f>IF('Etude impact Covid19 Activités'!P34="3- Impact significatif",'Etude impact Covid19 Activités'!B34,"")</f>
        <v/>
      </c>
    </row>
    <row r="46" spans="1:12" s="57" customFormat="1" hidden="1" x14ac:dyDescent="0.35">
      <c r="B46" s="75" t="str">
        <f>IF('Etude impact Covid19 Activités'!D35="4- Impact Tres élévé",'Etude impact Covid19 Activités'!B35,"")</f>
        <v/>
      </c>
      <c r="C46" s="56" t="str">
        <f>IF('Etude impact Covid19 Activités'!G35="4- Impact Tres élévé",'Etude impact Covid19 Activités'!B35,"")</f>
        <v/>
      </c>
      <c r="D46" s="56" t="str">
        <f>IF('Etude impact Covid19 Activités'!J35="4- Impact Tres élévé",'Etude impact Covid19 Activités'!B35,"")</f>
        <v/>
      </c>
      <c r="E46" s="56" t="str">
        <f>IF('Etude impact Covid19 Activités'!M35="4- Impact Tres élévé",'Etude impact Covid19 Activités'!B35,"")</f>
        <v/>
      </c>
      <c r="F46" s="76" t="str">
        <f>IF('Etude impact Covid19 Activités'!P35="4- Impact Tres élévé",'Etude impact Covid19 Activités'!B35,"")</f>
        <v/>
      </c>
      <c r="H46" s="75" t="str">
        <f>IF('Etude impact Covid19 Activités'!D35="3- Impact significatif",'Etude impact Covid19 Activités'!B35,"")</f>
        <v/>
      </c>
      <c r="I46" s="56" t="str">
        <f>IF('Etude impact Covid19 Activités'!G35="3- Impact significatif",'Etude impact Covid19 Activités'!B35,"")</f>
        <v/>
      </c>
      <c r="J46" s="56" t="str">
        <f>IF('Etude impact Covid19 Activités'!J35="3- Impact significatif",'Etude impact Covid19 Activités'!B35,"")</f>
        <v/>
      </c>
      <c r="K46" s="56" t="str">
        <f>IF('Etude impact Covid19 Activités'!M35="3- Impact significatif",'Etude impact Covid19 Activités'!B35,"")</f>
        <v/>
      </c>
      <c r="L46" s="76" t="str">
        <f>IF('Etude impact Covid19 Activités'!P35="3- Impact significatif",'Etude impact Covid19 Activités'!B35,"")</f>
        <v/>
      </c>
    </row>
    <row r="47" spans="1:12" s="57" customFormat="1" hidden="1" x14ac:dyDescent="0.35">
      <c r="B47" s="75" t="str">
        <f>IF('Etude impact Covid19 Activités'!D36="4- Impact Tres élévé",'Etude impact Covid19 Activités'!B36,"")</f>
        <v/>
      </c>
      <c r="C47" s="56" t="str">
        <f>IF('Etude impact Covid19 Activités'!G36="4- Impact Tres élévé",'Etude impact Covid19 Activités'!B36,"")</f>
        <v/>
      </c>
      <c r="D47" s="56" t="str">
        <f>IF('Etude impact Covid19 Activités'!J36="4- Impact Tres élévé",'Etude impact Covid19 Activités'!B36,"")</f>
        <v/>
      </c>
      <c r="E47" s="56" t="str">
        <f>IF('Etude impact Covid19 Activités'!M36="4- Impact Tres élévé",'Etude impact Covid19 Activités'!B36,"")</f>
        <v/>
      </c>
      <c r="F47" s="76" t="str">
        <f>IF('Etude impact Covid19 Activités'!P36="4- Impact Tres élévé",'Etude impact Covid19 Activités'!B36,"")</f>
        <v/>
      </c>
      <c r="H47" s="75" t="str">
        <f>IF('Etude impact Covid19 Activités'!D36="3- Impact significatif",'Etude impact Covid19 Activités'!B36,"")</f>
        <v/>
      </c>
      <c r="I47" s="56" t="str">
        <f>IF('Etude impact Covid19 Activités'!G36="3- Impact significatif",'Etude impact Covid19 Activités'!B36,"")</f>
        <v/>
      </c>
      <c r="J47" s="56" t="str">
        <f>IF('Etude impact Covid19 Activités'!J36="3- Impact significatif",'Etude impact Covid19 Activités'!B36,"")</f>
        <v/>
      </c>
      <c r="K47" s="56" t="str">
        <f>IF('Etude impact Covid19 Activités'!M36="3- Impact significatif",'Etude impact Covid19 Activités'!B36,"")</f>
        <v/>
      </c>
      <c r="L47" s="76" t="str">
        <f>IF('Etude impact Covid19 Activités'!P36="3- Impact significatif",'Etude impact Covid19 Activités'!B36,"")</f>
        <v/>
      </c>
    </row>
    <row r="48" spans="1:12" s="57" customFormat="1" hidden="1" x14ac:dyDescent="0.35">
      <c r="B48" s="75" t="str">
        <f>IF('Etude impact Covid19 Activités'!D37="4- Impact Tres élévé",'Etude impact Covid19 Activités'!B37,"")</f>
        <v/>
      </c>
      <c r="C48" s="56" t="str">
        <f>IF('Etude impact Covid19 Activités'!G37="4- Impact Tres élévé",'Etude impact Covid19 Activités'!B37,"")</f>
        <v/>
      </c>
      <c r="D48" s="56" t="str">
        <f>IF('Etude impact Covid19 Activités'!J37="4- Impact Tres élévé",'Etude impact Covid19 Activités'!B37,"")</f>
        <v/>
      </c>
      <c r="E48" s="56" t="str">
        <f>IF('Etude impact Covid19 Activités'!M37="4- Impact Tres élévé",'Etude impact Covid19 Activités'!B37,"")</f>
        <v/>
      </c>
      <c r="F48" s="76" t="str">
        <f>IF('Etude impact Covid19 Activités'!P37="4- Impact Tres élévé",'Etude impact Covid19 Activités'!B37,"")</f>
        <v/>
      </c>
      <c r="H48" s="75" t="str">
        <f>IF('Etude impact Covid19 Activités'!D37="3- Impact significatif",'Etude impact Covid19 Activités'!B37,"")</f>
        <v/>
      </c>
      <c r="I48" s="56" t="str">
        <f>IF('Etude impact Covid19 Activités'!G37="3- Impact significatif",'Etude impact Covid19 Activités'!B37,"")</f>
        <v/>
      </c>
      <c r="J48" s="56" t="str">
        <f>IF('Etude impact Covid19 Activités'!J37="3- Impact significatif",'Etude impact Covid19 Activités'!B37,"")</f>
        <v/>
      </c>
      <c r="K48" s="56" t="str">
        <f>IF('Etude impact Covid19 Activités'!M37="3- Impact significatif",'Etude impact Covid19 Activités'!B37,"")</f>
        <v/>
      </c>
      <c r="L48" s="76" t="str">
        <f>IF('Etude impact Covid19 Activités'!P37="3- Impact significatif",'Etude impact Covid19 Activités'!B37,"")</f>
        <v/>
      </c>
    </row>
    <row r="49" spans="2:12" s="57" customFormat="1" hidden="1" x14ac:dyDescent="0.35">
      <c r="B49" s="75" t="str">
        <f>IF('Etude impact Covid19 Activités'!D38="4- Impact Tres élévé",'Etude impact Covid19 Activités'!B38,"")</f>
        <v/>
      </c>
      <c r="C49" s="56" t="str">
        <f>IF('Etude impact Covid19 Activités'!G38="4- Impact Tres élévé",'Etude impact Covid19 Activités'!B38,"")</f>
        <v/>
      </c>
      <c r="D49" s="56" t="str">
        <f>IF('Etude impact Covid19 Activités'!J38="4- Impact Tres élévé",'Etude impact Covid19 Activités'!B38,"")</f>
        <v/>
      </c>
      <c r="E49" s="56" t="str">
        <f>IF('Etude impact Covid19 Activités'!M38="4- Impact Tres élévé",'Etude impact Covid19 Activités'!B38,"")</f>
        <v/>
      </c>
      <c r="F49" s="76" t="str">
        <f>IF('Etude impact Covid19 Activités'!P38="4- Impact Tres élévé",'Etude impact Covid19 Activités'!B38,"")</f>
        <v/>
      </c>
      <c r="H49" s="75" t="str">
        <f>IF('Etude impact Covid19 Activités'!D38="3- Impact significatif",'Etude impact Covid19 Activités'!B38,"")</f>
        <v/>
      </c>
      <c r="I49" s="56" t="str">
        <f>IF('Etude impact Covid19 Activités'!G38="3- Impact significatif",'Etude impact Covid19 Activités'!B38,"")</f>
        <v/>
      </c>
      <c r="J49" s="56" t="str">
        <f>IF('Etude impact Covid19 Activités'!J38="3- Impact significatif",'Etude impact Covid19 Activités'!B38,"")</f>
        <v/>
      </c>
      <c r="K49" s="56" t="str">
        <f>IF('Etude impact Covid19 Activités'!M38="3- Impact significatif",'Etude impact Covid19 Activités'!B38,"")</f>
        <v/>
      </c>
      <c r="L49" s="76" t="str">
        <f>IF('Etude impact Covid19 Activités'!P38="3- Impact significatif",'Etude impact Covid19 Activités'!B38,"")</f>
        <v/>
      </c>
    </row>
    <row r="50" spans="2:12" s="57" customFormat="1" hidden="1" x14ac:dyDescent="0.35">
      <c r="B50" s="75" t="str">
        <f>IF('Etude impact Covid19 Activités'!D39="4- Impact Tres élévé",'Etude impact Covid19 Activités'!B39,"")</f>
        <v/>
      </c>
      <c r="C50" s="56" t="str">
        <f>IF('Etude impact Covid19 Activités'!G39="4- Impact Tres élévé",'Etude impact Covid19 Activités'!B39,"")</f>
        <v/>
      </c>
      <c r="D50" s="56" t="str">
        <f>IF('Etude impact Covid19 Activités'!J39="4- Impact Tres élévé",'Etude impact Covid19 Activités'!B39,"")</f>
        <v/>
      </c>
      <c r="E50" s="56" t="str">
        <f>IF('Etude impact Covid19 Activités'!M39="4- Impact Tres élévé",'Etude impact Covid19 Activités'!B39,"")</f>
        <v/>
      </c>
      <c r="F50" s="76" t="str">
        <f>IF('Etude impact Covid19 Activités'!P39="4- Impact Tres élévé",'Etude impact Covid19 Activités'!B39,"")</f>
        <v/>
      </c>
      <c r="H50" s="75" t="str">
        <f>IF('Etude impact Covid19 Activités'!D39="3- Impact significatif",'Etude impact Covid19 Activités'!B39,"")</f>
        <v/>
      </c>
      <c r="I50" s="56" t="str">
        <f>IF('Etude impact Covid19 Activités'!G39="3- Impact significatif",'Etude impact Covid19 Activités'!B39,"")</f>
        <v/>
      </c>
      <c r="J50" s="56" t="str">
        <f>IF('Etude impact Covid19 Activités'!J39="3- Impact significatif",'Etude impact Covid19 Activités'!B39,"")</f>
        <v/>
      </c>
      <c r="K50" s="56" t="str">
        <f>IF('Etude impact Covid19 Activités'!M39="3- Impact significatif",'Etude impact Covid19 Activités'!B39,"")</f>
        <v/>
      </c>
      <c r="L50" s="76" t="str">
        <f>IF('Etude impact Covid19 Activités'!P39="3- Impact significatif",'Etude impact Covid19 Activités'!B39,"")</f>
        <v/>
      </c>
    </row>
    <row r="51" spans="2:12" s="57" customFormat="1" hidden="1" x14ac:dyDescent="0.35">
      <c r="B51" s="75" t="str">
        <f>IF('Etude impact Covid19 Activités'!D40="4- Impact Tres élévé",'Etude impact Covid19 Activités'!B40,"")</f>
        <v/>
      </c>
      <c r="C51" s="56" t="str">
        <f>IF('Etude impact Covid19 Activités'!G40="4- Impact Tres élévé",'Etude impact Covid19 Activités'!B40,"")</f>
        <v/>
      </c>
      <c r="D51" s="56" t="str">
        <f>IF('Etude impact Covid19 Activités'!J40="4- Impact Tres élévé",'Etude impact Covid19 Activités'!B40,"")</f>
        <v/>
      </c>
      <c r="E51" s="56" t="str">
        <f>IF('Etude impact Covid19 Activités'!M40="4- Impact Tres élévé",'Etude impact Covid19 Activités'!B40,"")</f>
        <v/>
      </c>
      <c r="F51" s="76" t="str">
        <f>IF('Etude impact Covid19 Activités'!P40="4- Impact Tres élévé",'Etude impact Covid19 Activités'!B40,"")</f>
        <v/>
      </c>
      <c r="H51" s="75" t="str">
        <f>IF('Etude impact Covid19 Activités'!D40="3- Impact significatif",'Etude impact Covid19 Activités'!B40,"")</f>
        <v/>
      </c>
      <c r="I51" s="56" t="str">
        <f>IF('Etude impact Covid19 Activités'!G40="3- Impact significatif",'Etude impact Covid19 Activités'!B40,"")</f>
        <v/>
      </c>
      <c r="J51" s="56" t="str">
        <f>IF('Etude impact Covid19 Activités'!J40="3- Impact significatif",'Etude impact Covid19 Activités'!B40,"")</f>
        <v/>
      </c>
      <c r="K51" s="56" t="str">
        <f>IF('Etude impact Covid19 Activités'!M40="3- Impact significatif",'Etude impact Covid19 Activités'!B40,"")</f>
        <v/>
      </c>
      <c r="L51" s="76" t="str">
        <f>IF('Etude impact Covid19 Activités'!P40="3- Impact significatif",'Etude impact Covid19 Activités'!B40,"")</f>
        <v/>
      </c>
    </row>
    <row r="52" spans="2:12" s="57" customFormat="1" hidden="1" x14ac:dyDescent="0.35">
      <c r="B52" s="75" t="str">
        <f>IF('Etude impact Covid19 Activités'!D41="4- Impact Tres élévé",'Etude impact Covid19 Activités'!B41,"")</f>
        <v/>
      </c>
      <c r="C52" s="56" t="str">
        <f>IF('Etude impact Covid19 Activités'!G41="4- Impact Tres élévé",'Etude impact Covid19 Activités'!B41,"")</f>
        <v/>
      </c>
      <c r="D52" s="56" t="str">
        <f>IF('Etude impact Covid19 Activités'!J41="4- Impact Tres élévé",'Etude impact Covid19 Activités'!B41,"")</f>
        <v/>
      </c>
      <c r="E52" s="56" t="str">
        <f>IF('Etude impact Covid19 Activités'!M41="4- Impact Tres élévé",'Etude impact Covid19 Activités'!B41,"")</f>
        <v/>
      </c>
      <c r="F52" s="76" t="str">
        <f>IF('Etude impact Covid19 Activités'!P41="4- Impact Tres élévé",'Etude impact Covid19 Activités'!B41,"")</f>
        <v/>
      </c>
      <c r="H52" s="75" t="str">
        <f>IF('Etude impact Covid19 Activités'!D41="3- Impact significatif",'Etude impact Covid19 Activités'!B41,"")</f>
        <v/>
      </c>
      <c r="I52" s="56" t="str">
        <f>IF('Etude impact Covid19 Activités'!G41="3- Impact significatif",'Etude impact Covid19 Activités'!B41,"")</f>
        <v/>
      </c>
      <c r="J52" s="56" t="str">
        <f>IF('Etude impact Covid19 Activités'!J41="3- Impact significatif",'Etude impact Covid19 Activités'!B41,"")</f>
        <v/>
      </c>
      <c r="K52" s="56" t="str">
        <f>IF('Etude impact Covid19 Activités'!M41="3- Impact significatif",'Etude impact Covid19 Activités'!B41,"")</f>
        <v/>
      </c>
      <c r="L52" s="76" t="str">
        <f>IF('Etude impact Covid19 Activités'!P41="3- Impact significatif",'Etude impact Covid19 Activités'!B41,"")</f>
        <v/>
      </c>
    </row>
    <row r="53" spans="2:12" s="57" customFormat="1" hidden="1" x14ac:dyDescent="0.35">
      <c r="B53" s="75" t="str">
        <f>IF('Etude impact Covid19 Activités'!D42="4- Impact Tres élévé",'Etude impact Covid19 Activités'!B42,"")</f>
        <v/>
      </c>
      <c r="C53" s="56" t="str">
        <f>IF('Etude impact Covid19 Activités'!G42="4- Impact Tres élévé",'Etude impact Covid19 Activités'!B42,"")</f>
        <v/>
      </c>
      <c r="D53" s="56" t="str">
        <f>IF('Etude impact Covid19 Activités'!J42="4- Impact Tres élévé",'Etude impact Covid19 Activités'!B42,"")</f>
        <v/>
      </c>
      <c r="E53" s="56" t="str">
        <f>IF('Etude impact Covid19 Activités'!M42="4- Impact Tres élévé",'Etude impact Covid19 Activités'!B42,"")</f>
        <v/>
      </c>
      <c r="F53" s="76" t="str">
        <f>IF('Etude impact Covid19 Activités'!P42="4- Impact Tres élévé",'Etude impact Covid19 Activités'!B42,"")</f>
        <v/>
      </c>
      <c r="H53" s="75" t="str">
        <f>IF('Etude impact Covid19 Activités'!D42="3- Impact significatif",'Etude impact Covid19 Activités'!B42,"")</f>
        <v/>
      </c>
      <c r="I53" s="56" t="str">
        <f>IF('Etude impact Covid19 Activités'!G42="3- Impact significatif",'Etude impact Covid19 Activités'!B42,"")</f>
        <v/>
      </c>
      <c r="J53" s="56" t="str">
        <f>IF('Etude impact Covid19 Activités'!J42="3- Impact significatif",'Etude impact Covid19 Activités'!B42,"")</f>
        <v/>
      </c>
      <c r="K53" s="56" t="str">
        <f>IF('Etude impact Covid19 Activités'!M42="3- Impact significatif",'Etude impact Covid19 Activités'!B42,"")</f>
        <v/>
      </c>
      <c r="L53" s="76" t="str">
        <f>IF('Etude impact Covid19 Activités'!P42="3- Impact significatif",'Etude impact Covid19 Activités'!B42,"")</f>
        <v/>
      </c>
    </row>
    <row r="54" spans="2:12" s="57" customFormat="1" hidden="1" x14ac:dyDescent="0.35">
      <c r="B54" s="75" t="str">
        <f>IF('Etude impact Covid19 Activités'!D43="4- Impact Tres élévé",'Etude impact Covid19 Activités'!B43,"")</f>
        <v/>
      </c>
      <c r="C54" s="56" t="str">
        <f>IF('Etude impact Covid19 Activités'!G43="4- Impact Tres élévé",'Etude impact Covid19 Activités'!B43,"")</f>
        <v/>
      </c>
      <c r="D54" s="56" t="str">
        <f>IF('Etude impact Covid19 Activités'!J43="4- Impact Tres élévé",'Etude impact Covid19 Activités'!B43,"")</f>
        <v/>
      </c>
      <c r="E54" s="56" t="str">
        <f>IF('Etude impact Covid19 Activités'!M43="4- Impact Tres élévé",'Etude impact Covid19 Activités'!B43,"")</f>
        <v/>
      </c>
      <c r="F54" s="76" t="str">
        <f>IF('Etude impact Covid19 Activités'!P43="4- Impact Tres élévé",'Etude impact Covid19 Activités'!B43,"")</f>
        <v/>
      </c>
      <c r="H54" s="75" t="str">
        <f>IF('Etude impact Covid19 Activités'!D43="3- Impact significatif",'Etude impact Covid19 Activités'!B43,"")</f>
        <v/>
      </c>
      <c r="I54" s="56" t="str">
        <f>IF('Etude impact Covid19 Activités'!G43="3- Impact significatif",'Etude impact Covid19 Activités'!B43,"")</f>
        <v/>
      </c>
      <c r="J54" s="56" t="str">
        <f>IF('Etude impact Covid19 Activités'!J43="3- Impact significatif",'Etude impact Covid19 Activités'!B43,"")</f>
        <v/>
      </c>
      <c r="K54" s="56" t="str">
        <f>IF('Etude impact Covid19 Activités'!M43="3- Impact significatif",'Etude impact Covid19 Activités'!B43,"")</f>
        <v/>
      </c>
      <c r="L54" s="76" t="str">
        <f>IF('Etude impact Covid19 Activités'!P43="3- Impact significatif",'Etude impact Covid19 Activités'!B43,"")</f>
        <v/>
      </c>
    </row>
    <row r="55" spans="2:12" s="57" customFormat="1" hidden="1" x14ac:dyDescent="0.35">
      <c r="B55" s="75" t="str">
        <f>IF('Etude impact Covid19 Activités'!D44="4- Impact Tres élévé",'Etude impact Covid19 Activités'!B44,"")</f>
        <v/>
      </c>
      <c r="C55" s="56" t="str">
        <f>IF('Etude impact Covid19 Activités'!G44="4- Impact Tres élévé",'Etude impact Covid19 Activités'!B44,"")</f>
        <v/>
      </c>
      <c r="D55" s="56" t="str">
        <f>IF('Etude impact Covid19 Activités'!J44="4- Impact Tres élévé",'Etude impact Covid19 Activités'!B44,"")</f>
        <v/>
      </c>
      <c r="E55" s="56" t="str">
        <f>IF('Etude impact Covid19 Activités'!M44="4- Impact Tres élévé",'Etude impact Covid19 Activités'!B44,"")</f>
        <v/>
      </c>
      <c r="F55" s="76" t="str">
        <f>IF('Etude impact Covid19 Activités'!P44="4- Impact Tres élévé",'Etude impact Covid19 Activités'!B44,"")</f>
        <v/>
      </c>
      <c r="H55" s="75" t="str">
        <f>IF('Etude impact Covid19 Activités'!D44="3- Impact significatif",'Etude impact Covid19 Activités'!B44,"")</f>
        <v/>
      </c>
      <c r="I55" s="56" t="str">
        <f>IF('Etude impact Covid19 Activités'!G44="3- Impact significatif",'Etude impact Covid19 Activités'!B44,"")</f>
        <v/>
      </c>
      <c r="J55" s="56" t="str">
        <f>IF('Etude impact Covid19 Activités'!J44="3- Impact significatif",'Etude impact Covid19 Activités'!B44,"")</f>
        <v/>
      </c>
      <c r="K55" s="56" t="str">
        <f>IF('Etude impact Covid19 Activités'!M44="3- Impact significatif",'Etude impact Covid19 Activités'!B44,"")</f>
        <v/>
      </c>
      <c r="L55" s="76" t="str">
        <f>IF('Etude impact Covid19 Activités'!P44="3- Impact significatif",'Etude impact Covid19 Activités'!B44,"")</f>
        <v/>
      </c>
    </row>
    <row r="56" spans="2:12" s="57" customFormat="1" hidden="1" x14ac:dyDescent="0.35">
      <c r="B56" s="75" t="str">
        <f>IF('Etude impact Covid19 Activités'!D45="4- Impact Tres élévé",'Etude impact Covid19 Activités'!B45,"")</f>
        <v/>
      </c>
      <c r="C56" s="56" t="str">
        <f>IF('Etude impact Covid19 Activités'!G45="4- Impact Tres élévé",'Etude impact Covid19 Activités'!B45,"")</f>
        <v/>
      </c>
      <c r="D56" s="56" t="str">
        <f>IF('Etude impact Covid19 Activités'!J45="4- Impact Tres élévé",'Etude impact Covid19 Activités'!B45,"")</f>
        <v/>
      </c>
      <c r="E56" s="56" t="str">
        <f>IF('Etude impact Covid19 Activités'!M45="4- Impact Tres élévé",'Etude impact Covid19 Activités'!B45,"")</f>
        <v/>
      </c>
      <c r="F56" s="76" t="str">
        <f>IF('Etude impact Covid19 Activités'!P45="4- Impact Tres élévé",'Etude impact Covid19 Activités'!B45,"")</f>
        <v/>
      </c>
      <c r="H56" s="75" t="str">
        <f>IF('Etude impact Covid19 Activités'!D45="3- Impact significatif",'Etude impact Covid19 Activités'!B45,"")</f>
        <v/>
      </c>
      <c r="I56" s="56" t="str">
        <f>IF('Etude impact Covid19 Activités'!G45="3- Impact significatif",'Etude impact Covid19 Activités'!B45,"")</f>
        <v/>
      </c>
      <c r="J56" s="56" t="str">
        <f>IF('Etude impact Covid19 Activités'!J45="3- Impact significatif",'Etude impact Covid19 Activités'!B45,"")</f>
        <v/>
      </c>
      <c r="K56" s="56" t="str">
        <f>IF('Etude impact Covid19 Activités'!M45="3- Impact significatif",'Etude impact Covid19 Activités'!B45,"")</f>
        <v/>
      </c>
      <c r="L56" s="76" t="str">
        <f>IF('Etude impact Covid19 Activités'!P45="3- Impact significatif",'Etude impact Covid19 Activités'!B45,"")</f>
        <v/>
      </c>
    </row>
    <row r="57" spans="2:12" s="57" customFormat="1" hidden="1" x14ac:dyDescent="0.35">
      <c r="B57" s="75" t="str">
        <f>IF('Etude impact Covid19 Activités'!D46="4- Impact Tres élévé",'Etude impact Covid19 Activités'!B46,"")</f>
        <v/>
      </c>
      <c r="C57" s="56" t="str">
        <f>IF('Etude impact Covid19 Activités'!G46="4- Impact Tres élévé",'Etude impact Covid19 Activités'!B46,"")</f>
        <v/>
      </c>
      <c r="D57" s="56" t="str">
        <f>IF('Etude impact Covid19 Activités'!J46="4- Impact Tres élévé",'Etude impact Covid19 Activités'!B46,"")</f>
        <v/>
      </c>
      <c r="E57" s="56" t="str">
        <f>IF('Etude impact Covid19 Activités'!M46="4- Impact Tres élévé",'Etude impact Covid19 Activités'!B46,"")</f>
        <v/>
      </c>
      <c r="F57" s="76" t="str">
        <f>IF('Etude impact Covid19 Activités'!P46="4- Impact Tres élévé",'Etude impact Covid19 Activités'!B46,"")</f>
        <v/>
      </c>
      <c r="H57" s="75" t="str">
        <f>IF('Etude impact Covid19 Activités'!D46="3- Impact significatif",'Etude impact Covid19 Activités'!B46,"")</f>
        <v/>
      </c>
      <c r="I57" s="56" t="str">
        <f>IF('Etude impact Covid19 Activités'!G46="3- Impact significatif",'Etude impact Covid19 Activités'!B46,"")</f>
        <v/>
      </c>
      <c r="J57" s="56" t="str">
        <f>IF('Etude impact Covid19 Activités'!J46="3- Impact significatif",'Etude impact Covid19 Activités'!B46,"")</f>
        <v/>
      </c>
      <c r="K57" s="56" t="str">
        <f>IF('Etude impact Covid19 Activités'!M46="3- Impact significatif",'Etude impact Covid19 Activités'!B46,"")</f>
        <v/>
      </c>
      <c r="L57" s="76" t="str">
        <f>IF('Etude impact Covid19 Activités'!P46="3- Impact significatif",'Etude impact Covid19 Activités'!B46,"")</f>
        <v/>
      </c>
    </row>
    <row r="58" spans="2:12" s="57" customFormat="1" hidden="1" x14ac:dyDescent="0.35">
      <c r="B58" s="75" t="str">
        <f>IF('Etude impact Covid19 Activités'!D47="4- Impact Tres élévé",'Etude impact Covid19 Activités'!B47,"")</f>
        <v/>
      </c>
      <c r="C58" s="56" t="str">
        <f>IF('Etude impact Covid19 Activités'!G47="4- Impact Tres élévé",'Etude impact Covid19 Activités'!B47,"")</f>
        <v/>
      </c>
      <c r="D58" s="56" t="str">
        <f>IF('Etude impact Covid19 Activités'!J47="4- Impact Tres élévé",'Etude impact Covid19 Activités'!B47,"")</f>
        <v/>
      </c>
      <c r="E58" s="56" t="str">
        <f>IF('Etude impact Covid19 Activités'!M47="4- Impact Tres élévé",'Etude impact Covid19 Activités'!B47,"")</f>
        <v/>
      </c>
      <c r="F58" s="76" t="str">
        <f>IF('Etude impact Covid19 Activités'!P47="4- Impact Tres élévé",'Etude impact Covid19 Activités'!B47,"")</f>
        <v/>
      </c>
      <c r="H58" s="75" t="str">
        <f>IF('Etude impact Covid19 Activités'!D47="3- Impact significatif",'Etude impact Covid19 Activités'!B47,"")</f>
        <v/>
      </c>
      <c r="I58" s="56" t="str">
        <f>IF('Etude impact Covid19 Activités'!G47="3- Impact significatif",'Etude impact Covid19 Activités'!B47,"")</f>
        <v/>
      </c>
      <c r="J58" s="56" t="str">
        <f>IF('Etude impact Covid19 Activités'!J47="3- Impact significatif",'Etude impact Covid19 Activités'!B47,"")</f>
        <v/>
      </c>
      <c r="K58" s="56" t="str">
        <f>IF('Etude impact Covid19 Activités'!M47="3- Impact significatif",'Etude impact Covid19 Activités'!B47,"")</f>
        <v/>
      </c>
      <c r="L58" s="76" t="str">
        <f>IF('Etude impact Covid19 Activités'!P47="3- Impact significatif",'Etude impact Covid19 Activités'!B47,"")</f>
        <v/>
      </c>
    </row>
    <row r="59" spans="2:12" s="57" customFormat="1" hidden="1" x14ac:dyDescent="0.35">
      <c r="B59" s="75" t="str">
        <f>IF('Etude impact Covid19 Activités'!D41="4- Impact Tres élévé",'Etude impact Covid19 Activités'!B41,"")</f>
        <v/>
      </c>
      <c r="C59" s="56" t="str">
        <f>IF('Etude impact Covid19 Activités'!G41="4- Impact Tres élévé",'Etude impact Covid19 Activités'!B41,"")</f>
        <v/>
      </c>
      <c r="D59" s="56" t="str">
        <f>IF('Etude impact Covid19 Activités'!J41="4- Impact Tres élévé",'Etude impact Covid19 Activités'!B41,"")</f>
        <v/>
      </c>
      <c r="E59" s="56" t="str">
        <f>IF('Etude impact Covid19 Activités'!M41="4- Impact Tres élévé",'Etude impact Covid19 Activités'!B41,"")</f>
        <v/>
      </c>
      <c r="F59" s="76" t="str">
        <f>IF('Etude impact Covid19 Activités'!P41="4- Impact Tres élévé",'Etude impact Covid19 Activités'!B41,"")</f>
        <v/>
      </c>
      <c r="H59" s="75" t="str">
        <f>IF('Etude impact Covid19 Activités'!D48="3- Impact significatif",'Etude impact Covid19 Activités'!B48,"")</f>
        <v/>
      </c>
      <c r="I59" s="56" t="str">
        <f>IF('Etude impact Covid19 Activités'!G48="3- Impact significatif",'Etude impact Covid19 Activités'!B48,"")</f>
        <v/>
      </c>
      <c r="J59" s="56" t="str">
        <f>IF('Etude impact Covid19 Activités'!J48="3- Impact significatif",'Etude impact Covid19 Activités'!B48,"")</f>
        <v/>
      </c>
      <c r="K59" s="56" t="str">
        <f>IF('Etude impact Covid19 Activités'!M48="3- Impact significatif",'Etude impact Covid19 Activités'!B48,"")</f>
        <v/>
      </c>
      <c r="L59" s="76" t="str">
        <f>IF('Etude impact Covid19 Activités'!P48="3- Impact significatif",'Etude impact Covid19 Activités'!B48,"")</f>
        <v/>
      </c>
    </row>
    <row r="60" spans="2:12" s="57" customFormat="1" hidden="1" x14ac:dyDescent="0.35">
      <c r="B60" s="75" t="str">
        <f>IF('Etude impact Covid19 Activités'!D42="4- Impact Tres élévé",'Etude impact Covid19 Activités'!B42,"")</f>
        <v/>
      </c>
      <c r="C60" s="56" t="str">
        <f>IF('Etude impact Covid19 Activités'!G42="4- Impact Tres élévé",'Etude impact Covid19 Activités'!B42,"")</f>
        <v/>
      </c>
      <c r="D60" s="56" t="str">
        <f>IF('Etude impact Covid19 Activités'!J42="4- Impact Tres élévé",'Etude impact Covid19 Activités'!B42,"")</f>
        <v/>
      </c>
      <c r="E60" s="56" t="str">
        <f>IF('Etude impact Covid19 Activités'!M42="4- Impact Tres élévé",'Etude impact Covid19 Activités'!B42,"")</f>
        <v/>
      </c>
      <c r="F60" s="76" t="str">
        <f>IF('Etude impact Covid19 Activités'!P42="4- Impact Tres élévé",'Etude impact Covid19 Activités'!B42,"")</f>
        <v/>
      </c>
      <c r="H60" s="75" t="str">
        <f>IF('Etude impact Covid19 Activités'!D49="3- Impact significatif",'Etude impact Covid19 Activités'!B49,"")</f>
        <v/>
      </c>
      <c r="I60" s="56" t="str">
        <f>IF('Etude impact Covid19 Activités'!G49="3- Impact significatif",'Etude impact Covid19 Activités'!B49,"")</f>
        <v/>
      </c>
      <c r="J60" s="56" t="str">
        <f>IF('Etude impact Covid19 Activités'!J49="3- Impact significatif",'Etude impact Covid19 Activités'!B49,"")</f>
        <v/>
      </c>
      <c r="K60" s="56" t="str">
        <f>IF('Etude impact Covid19 Activités'!M49="3- Impact significatif",'Etude impact Covid19 Activités'!B49,"")</f>
        <v/>
      </c>
      <c r="L60" s="76" t="str">
        <f>IF('Etude impact Covid19 Activités'!P49="3- Impact significatif",'Etude impact Covid19 Activités'!B49,"")</f>
        <v/>
      </c>
    </row>
    <row r="61" spans="2:12" s="57" customFormat="1" hidden="1" x14ac:dyDescent="0.35">
      <c r="B61" s="75" t="str">
        <f>IF('Etude impact Covid19 Activités'!D43="4- Impact Tres élévé",'Etude impact Covid19 Activités'!B43,"")</f>
        <v/>
      </c>
      <c r="C61" s="56" t="str">
        <f>IF('Etude impact Covid19 Activités'!G43="4- Impact Tres élévé",'Etude impact Covid19 Activités'!B43,"")</f>
        <v/>
      </c>
      <c r="D61" s="56" t="str">
        <f>IF('Etude impact Covid19 Activités'!J43="4- Impact Tres élévé",'Etude impact Covid19 Activités'!B43,"")</f>
        <v/>
      </c>
      <c r="E61" s="56" t="str">
        <f>IF('Etude impact Covid19 Activités'!M43="4- Impact Tres élévé",'Etude impact Covid19 Activités'!B43,"")</f>
        <v/>
      </c>
      <c r="F61" s="76" t="str">
        <f>IF('Etude impact Covid19 Activités'!P43="4- Impact Tres élévé",'Etude impact Covid19 Activités'!B43,"")</f>
        <v/>
      </c>
      <c r="H61" s="75" t="str">
        <f>IF('Etude impact Covid19 Activités'!D50="3- Impact significatif",'Etude impact Covid19 Activités'!B50,"")</f>
        <v/>
      </c>
      <c r="I61" s="56" t="str">
        <f>IF('Etude impact Covid19 Activités'!G50="3- Impact significatif",'Etude impact Covid19 Activités'!B50,"")</f>
        <v/>
      </c>
      <c r="J61" s="56" t="str">
        <f>IF('Etude impact Covid19 Activités'!J50="3- Impact significatif",'Etude impact Covid19 Activités'!B50,"")</f>
        <v/>
      </c>
      <c r="K61" s="56" t="str">
        <f>IF('Etude impact Covid19 Activités'!M50="3- Impact significatif",'Etude impact Covid19 Activités'!B50,"")</f>
        <v/>
      </c>
      <c r="L61" s="76" t="str">
        <f>IF('Etude impact Covid19 Activités'!P50="3- Impact significatif",'Etude impact Covid19 Activités'!B50,"")</f>
        <v/>
      </c>
    </row>
    <row r="62" spans="2:12" s="57" customFormat="1" hidden="1" x14ac:dyDescent="0.35">
      <c r="B62" s="75" t="str">
        <f>IF('Etude impact Covid19 Activités'!D44="4- Impact Tres élévé",'Etude impact Covid19 Activités'!B44,"")</f>
        <v/>
      </c>
      <c r="C62" s="56" t="str">
        <f>IF('Etude impact Covid19 Activités'!G44="4- Impact Tres élévé",'Etude impact Covid19 Activités'!B44,"")</f>
        <v/>
      </c>
      <c r="D62" s="56" t="str">
        <f>IF('Etude impact Covid19 Activités'!J44="4- Impact Tres élévé",'Etude impact Covid19 Activités'!B44,"")</f>
        <v/>
      </c>
      <c r="E62" s="56" t="str">
        <f>IF('Etude impact Covid19 Activités'!M44="4- Impact Tres élévé",'Etude impact Covid19 Activités'!B44,"")</f>
        <v/>
      </c>
      <c r="F62" s="76" t="str">
        <f>IF('Etude impact Covid19 Activités'!P44="4- Impact Tres élévé",'Etude impact Covid19 Activités'!B44,"")</f>
        <v/>
      </c>
      <c r="H62" s="75" t="str">
        <f>IF('Etude impact Covid19 Activités'!D51="3- Impact significatif",'Etude impact Covid19 Activités'!B51,"")</f>
        <v/>
      </c>
      <c r="I62" s="56" t="str">
        <f>IF('Etude impact Covid19 Activités'!G51="3- Impact significatif",'Etude impact Covid19 Activités'!B51,"")</f>
        <v/>
      </c>
      <c r="J62" s="56" t="str">
        <f>IF('Etude impact Covid19 Activités'!J51="3- Impact significatif",'Etude impact Covid19 Activités'!B51,"")</f>
        <v/>
      </c>
      <c r="K62" s="56" t="str">
        <f>IF('Etude impact Covid19 Activités'!M51="3- Impact significatif",'Etude impact Covid19 Activités'!B51,"")</f>
        <v/>
      </c>
      <c r="L62" s="76" t="str">
        <f>IF('Etude impact Covid19 Activités'!P51="3- Impact significatif",'Etude impact Covid19 Activités'!B51,"")</f>
        <v/>
      </c>
    </row>
    <row r="63" spans="2:12" s="57" customFormat="1" hidden="1" x14ac:dyDescent="0.35">
      <c r="B63" s="75" t="str">
        <f>IF('Etude impact Covid19 Activités'!D45="4- Impact Tres élévé",'Etude impact Covid19 Activités'!B45,"")</f>
        <v/>
      </c>
      <c r="C63" s="56" t="str">
        <f>IF('Etude impact Covid19 Activités'!G45="4- Impact Tres élévé",'Etude impact Covid19 Activités'!B45,"")</f>
        <v/>
      </c>
      <c r="D63" s="56" t="str">
        <f>IF('Etude impact Covid19 Activités'!J45="4- Impact Tres élévé",'Etude impact Covid19 Activités'!B45,"")</f>
        <v/>
      </c>
      <c r="E63" s="56" t="str">
        <f>IF('Etude impact Covid19 Activités'!M45="4- Impact Tres élévé",'Etude impact Covid19 Activités'!B45,"")</f>
        <v/>
      </c>
      <c r="F63" s="76" t="str">
        <f>IF('Etude impact Covid19 Activités'!P45="4- Impact Tres élévé",'Etude impact Covid19 Activités'!B45,"")</f>
        <v/>
      </c>
      <c r="H63" s="75" t="str">
        <f>IF('Etude impact Covid19 Activités'!D52="3- Impact significatif",'Etude impact Covid19 Activités'!B52,"")</f>
        <v/>
      </c>
      <c r="I63" s="56" t="str">
        <f>IF('Etude impact Covid19 Activités'!G52="3- Impact significatif",'Etude impact Covid19 Activités'!B52,"")</f>
        <v/>
      </c>
      <c r="J63" s="56" t="str">
        <f>IF('Etude impact Covid19 Activités'!J52="3- Impact significatif",'Etude impact Covid19 Activités'!B52,"")</f>
        <v/>
      </c>
      <c r="K63" s="56" t="str">
        <f>IF('Etude impact Covid19 Activités'!M52="3- Impact significatif",'Etude impact Covid19 Activités'!B52,"")</f>
        <v/>
      </c>
      <c r="L63" s="76" t="str">
        <f>IF('Etude impact Covid19 Activités'!P52="3- Impact significatif",'Etude impact Covid19 Activités'!B52,"")</f>
        <v/>
      </c>
    </row>
    <row r="64" spans="2:12" s="57" customFormat="1" hidden="1" x14ac:dyDescent="0.35">
      <c r="B64" s="75" t="str">
        <f>IF('Etude impact Covid19 Activités'!D46="4- Impact Tres élévé",'Etude impact Covid19 Activités'!B46,"")</f>
        <v/>
      </c>
      <c r="C64" s="56" t="str">
        <f>IF('Etude impact Covid19 Activités'!G46="4- Impact Tres élévé",'Etude impact Covid19 Activités'!B46,"")</f>
        <v/>
      </c>
      <c r="D64" s="56" t="str">
        <f>IF('Etude impact Covid19 Activités'!J46="4- Impact Tres élévé",'Etude impact Covid19 Activités'!B46,"")</f>
        <v/>
      </c>
      <c r="E64" s="56" t="str">
        <f>IF('Etude impact Covid19 Activités'!M46="4- Impact Tres élévé",'Etude impact Covid19 Activités'!B46,"")</f>
        <v/>
      </c>
      <c r="F64" s="76" t="str">
        <f>IF('Etude impact Covid19 Activités'!P46="4- Impact Tres élévé",'Etude impact Covid19 Activités'!B46,"")</f>
        <v/>
      </c>
      <c r="H64" s="75" t="str">
        <f>IF('Etude impact Covid19 Activités'!D53="3- Impact significatif",'Etude impact Covid19 Activités'!B53,"")</f>
        <v/>
      </c>
      <c r="I64" s="56" t="str">
        <f>IF('Etude impact Covid19 Activités'!G53="3- Impact significatif",'Etude impact Covid19 Activités'!B53,"")</f>
        <v/>
      </c>
      <c r="J64" s="56" t="str">
        <f>IF('Etude impact Covid19 Activités'!J53="3- Impact significatif",'Etude impact Covid19 Activités'!B53,"")</f>
        <v/>
      </c>
      <c r="K64" s="56" t="str">
        <f>IF('Etude impact Covid19 Activités'!M53="3- Impact significatif",'Etude impact Covid19 Activités'!B53,"")</f>
        <v/>
      </c>
      <c r="L64" s="76" t="str">
        <f>IF('Etude impact Covid19 Activités'!P53="3- Impact significatif",'Etude impact Covid19 Activités'!B53,"")</f>
        <v/>
      </c>
    </row>
    <row r="65" spans="2:14" s="57" customFormat="1" hidden="1" x14ac:dyDescent="0.35">
      <c r="B65" s="75" t="str">
        <f>IF('Etude impact Covid19 Activités'!D47="4- Impact Tres élévé",'Etude impact Covid19 Activités'!B47,"")</f>
        <v/>
      </c>
      <c r="C65" s="56" t="str">
        <f>IF('Etude impact Covid19 Activités'!G47="4- Impact Tres élévé",'Etude impact Covid19 Activités'!B47,"")</f>
        <v/>
      </c>
      <c r="D65" s="56" t="str">
        <f>IF('Etude impact Covid19 Activités'!J47="4- Impact Tres élévé",'Etude impact Covid19 Activités'!B47,"")</f>
        <v/>
      </c>
      <c r="E65" s="56" t="str">
        <f>IF('Etude impact Covid19 Activités'!M47="4- Impact Tres élévé",'Etude impact Covid19 Activités'!B47,"")</f>
        <v/>
      </c>
      <c r="F65" s="76" t="str">
        <f>IF('Etude impact Covid19 Activités'!P47="4- Impact Tres élévé",'Etude impact Covid19 Activités'!B47,"")</f>
        <v/>
      </c>
      <c r="H65" s="75" t="str">
        <f>IF('Etude impact Covid19 Activités'!D54="3- Impact significatif",'Etude impact Covid19 Activités'!B54,"")</f>
        <v/>
      </c>
      <c r="I65" s="56" t="str">
        <f>IF('Etude impact Covid19 Activités'!G54="3- Impact significatif",'Etude impact Covid19 Activités'!B54,"")</f>
        <v/>
      </c>
      <c r="J65" s="56" t="str">
        <f>IF('Etude impact Covid19 Activités'!J54="3- Impact significatif",'Etude impact Covid19 Activités'!B54,"")</f>
        <v/>
      </c>
      <c r="K65" s="56" t="str">
        <f>IF('Etude impact Covid19 Activités'!M54="3- Impact significatif",'Etude impact Covid19 Activités'!B54,"")</f>
        <v/>
      </c>
      <c r="L65" s="76" t="str">
        <f>IF('Etude impact Covid19 Activités'!P54="3- Impact significatif",'Etude impact Covid19 Activités'!B54,"")</f>
        <v/>
      </c>
    </row>
    <row r="66" spans="2:14" s="57" customFormat="1" hidden="1" x14ac:dyDescent="0.35">
      <c r="B66" s="75" t="str">
        <f>IF('Etude impact Covid19 Activités'!D48="4- Impact Tres élévé",'Etude impact Covid19 Activités'!B48,"")</f>
        <v/>
      </c>
      <c r="C66" s="56" t="str">
        <f>IF('Etude impact Covid19 Activités'!G48="4- Impact Tres élévé",'Etude impact Covid19 Activités'!B48,"")</f>
        <v/>
      </c>
      <c r="D66" s="56" t="str">
        <f>IF('Etude impact Covid19 Activités'!J48="4- Impact Tres élévé",'Etude impact Covid19 Activités'!B48,"")</f>
        <v/>
      </c>
      <c r="E66" s="56" t="str">
        <f>IF('Etude impact Covid19 Activités'!M48="4- Impact Tres élévé",'Etude impact Covid19 Activités'!B48,"")</f>
        <v/>
      </c>
      <c r="F66" s="76" t="str">
        <f>IF('Etude impact Covid19 Activités'!P48="4- Impact Tres élévé",'Etude impact Covid19 Activités'!B48,"")</f>
        <v/>
      </c>
      <c r="H66" s="75" t="str">
        <f>IF('Etude impact Covid19 Activités'!D55="3- Impact significatif",'Etude impact Covid19 Activités'!B55,"")</f>
        <v/>
      </c>
      <c r="I66" s="56" t="str">
        <f>IF('Etude impact Covid19 Activités'!G55="3- Impact significatif",'Etude impact Covid19 Activités'!B55,"")</f>
        <v/>
      </c>
      <c r="J66" s="56" t="str">
        <f>IF('Etude impact Covid19 Activités'!J55="3- Impact significatif",'Etude impact Covid19 Activités'!B55,"")</f>
        <v/>
      </c>
      <c r="K66" s="56" t="str">
        <f>IF('Etude impact Covid19 Activités'!M55="3- Impact significatif",'Etude impact Covid19 Activités'!B55,"")</f>
        <v/>
      </c>
      <c r="L66" s="76" t="str">
        <f>IF('Etude impact Covid19 Activités'!P55="3- Impact significatif",'Etude impact Covid19 Activités'!B55,"")</f>
        <v/>
      </c>
    </row>
    <row r="67" spans="2:14" s="57" customFormat="1" hidden="1" x14ac:dyDescent="0.35">
      <c r="B67" s="75" t="str">
        <f>IF('Etude impact Covid19 Activités'!D49="4- Impact Tres élévé",'Etude impact Covid19 Activités'!B49,"")</f>
        <v/>
      </c>
      <c r="C67" s="56" t="str">
        <f>IF('Etude impact Covid19 Activités'!G49="4- Impact Tres élévé",'Etude impact Covid19 Activités'!B49,"")</f>
        <v/>
      </c>
      <c r="D67" s="56" t="str">
        <f>IF('Etude impact Covid19 Activités'!J49="4- Impact Tres élévé",'Etude impact Covid19 Activités'!B49,"")</f>
        <v/>
      </c>
      <c r="E67" s="56" t="str">
        <f>IF('Etude impact Covid19 Activités'!M49="4- Impact Tres élévé",'Etude impact Covid19 Activités'!B49,"")</f>
        <v/>
      </c>
      <c r="F67" s="76" t="str">
        <f>IF('Etude impact Covid19 Activités'!P49="4- Impact Tres élévé",'Etude impact Covid19 Activités'!B49,"")</f>
        <v/>
      </c>
      <c r="H67" s="75" t="str">
        <f>IF('Etude impact Covid19 Activités'!D56="3- Impact significatif",'Etude impact Covid19 Activités'!B56,"")</f>
        <v/>
      </c>
      <c r="I67" s="56" t="str">
        <f>IF('Etude impact Covid19 Activités'!G56="3- Impact significatif",'Etude impact Covid19 Activités'!B56,"")</f>
        <v/>
      </c>
      <c r="J67" s="56" t="str">
        <f>IF('Etude impact Covid19 Activités'!J56="3- Impact significatif",'Etude impact Covid19 Activités'!B56,"")</f>
        <v/>
      </c>
      <c r="K67" s="56" t="str">
        <f>IF('Etude impact Covid19 Activités'!M56="3- Impact significatif",'Etude impact Covid19 Activités'!B56,"")</f>
        <v/>
      </c>
      <c r="L67" s="76" t="str">
        <f>IF('Etude impact Covid19 Activités'!P56="3- Impact significatif",'Etude impact Covid19 Activités'!B56,"")</f>
        <v/>
      </c>
    </row>
    <row r="68" spans="2:14" s="57" customFormat="1" hidden="1" x14ac:dyDescent="0.35">
      <c r="B68" s="75" t="str">
        <f>IF('Etude impact Covid19 Activités'!D50="4- Impact Tres élévé",'Etude impact Covid19 Activités'!B50,"")</f>
        <v/>
      </c>
      <c r="C68" s="56" t="str">
        <f>IF('Etude impact Covid19 Activités'!G50="4- Impact Tres élévé",'Etude impact Covid19 Activités'!B50,"")</f>
        <v/>
      </c>
      <c r="D68" s="56" t="str">
        <f>IF('Etude impact Covid19 Activités'!J50="4- Impact Tres élévé",'Etude impact Covid19 Activités'!B50,"")</f>
        <v/>
      </c>
      <c r="E68" s="56" t="str">
        <f>IF('Etude impact Covid19 Activités'!M50="4- Impact Tres élévé",'Etude impact Covid19 Activités'!B50,"")</f>
        <v/>
      </c>
      <c r="F68" s="76" t="str">
        <f>IF('Etude impact Covid19 Activités'!P50="4- Impact Tres élévé",'Etude impact Covid19 Activités'!B50,"")</f>
        <v/>
      </c>
      <c r="H68" s="75" t="str">
        <f>IF('Etude impact Covid19 Activités'!D57="3- Impact significatif",'Etude impact Covid19 Activités'!B57,"")</f>
        <v/>
      </c>
      <c r="I68" s="56" t="str">
        <f>IF('Etude impact Covid19 Activités'!G57="3- Impact significatif",'Etude impact Covid19 Activités'!B57,"")</f>
        <v/>
      </c>
      <c r="J68" s="56" t="str">
        <f>IF('Etude impact Covid19 Activités'!J57="3- Impact significatif",'Etude impact Covid19 Activités'!B57,"")</f>
        <v/>
      </c>
      <c r="K68" s="56" t="str">
        <f>IF('Etude impact Covid19 Activités'!M57="3- Impact significatif",'Etude impact Covid19 Activités'!B57,"")</f>
        <v/>
      </c>
      <c r="L68" s="76" t="str">
        <f>IF('Etude impact Covid19 Activités'!P57="3- Impact significatif",'Etude impact Covid19 Activités'!B57,"")</f>
        <v/>
      </c>
    </row>
    <row r="69" spans="2:14" s="57" customFormat="1" hidden="1" x14ac:dyDescent="0.35">
      <c r="B69" s="75" t="str">
        <f>IF('Etude impact Covid19 Activités'!D51="4- Impact Tres élévé",'Etude impact Covid19 Activités'!B51,"")</f>
        <v/>
      </c>
      <c r="C69" s="56" t="str">
        <f>IF('Etude impact Covid19 Activités'!G51="4- Impact Tres élévé",'Etude impact Covid19 Activités'!B51,"")</f>
        <v/>
      </c>
      <c r="D69" s="56" t="str">
        <f>IF('Etude impact Covid19 Activités'!J51="4- Impact Tres élévé",'Etude impact Covid19 Activités'!B51,"")</f>
        <v/>
      </c>
      <c r="E69" s="56" t="str">
        <f>IF('Etude impact Covid19 Activités'!M51="4- Impact Tres élévé",'Etude impact Covid19 Activités'!B51,"")</f>
        <v/>
      </c>
      <c r="F69" s="76" t="str">
        <f>IF('Etude impact Covid19 Activités'!P51="4- Impact Tres élévé",'Etude impact Covid19 Activités'!B51,"")</f>
        <v/>
      </c>
      <c r="H69" s="75" t="str">
        <f>IF('Etude impact Covid19 Activités'!D58="3- Impact significatif",'Etude impact Covid19 Activités'!B58,"")</f>
        <v/>
      </c>
      <c r="I69" s="56" t="str">
        <f>IF('Etude impact Covid19 Activités'!G58="3- Impact significatif",'Etude impact Covid19 Activités'!B58,"")</f>
        <v/>
      </c>
      <c r="J69" s="56" t="str">
        <f>IF('Etude impact Covid19 Activités'!J58="3- Impact significatif",'Etude impact Covid19 Activités'!B58,"")</f>
        <v/>
      </c>
      <c r="K69" s="56" t="str">
        <f>IF('Etude impact Covid19 Activités'!M58="3- Impact significatif",'Etude impact Covid19 Activités'!B58,"")</f>
        <v/>
      </c>
      <c r="L69" s="76" t="str">
        <f>IF('Etude impact Covid19 Activités'!P58="3- Impact significatif",'Etude impact Covid19 Activités'!B58,"")</f>
        <v/>
      </c>
    </row>
    <row r="70" spans="2:14" s="57" customFormat="1" hidden="1" x14ac:dyDescent="0.35">
      <c r="B70" s="75" t="str">
        <f>IF('Etude impact Covid19 Activités'!D52="4- Impact Tres élévé",'Etude impact Covid19 Activités'!B52,"")</f>
        <v/>
      </c>
      <c r="C70" s="56" t="str">
        <f>IF('Etude impact Covid19 Activités'!G52="4- Impact Tres élévé",'Etude impact Covid19 Activités'!B52,"")</f>
        <v/>
      </c>
      <c r="D70" s="56" t="str">
        <f>IF('Etude impact Covid19 Activités'!J52="4- Impact Tres élévé",'Etude impact Covid19 Activités'!B52,"")</f>
        <v/>
      </c>
      <c r="E70" s="56" t="str">
        <f>IF('Etude impact Covid19 Activités'!M52="4- Impact Tres élévé",'Etude impact Covid19 Activités'!B52,"")</f>
        <v/>
      </c>
      <c r="F70" s="76" t="str">
        <f>IF('Etude impact Covid19 Activités'!P52="4- Impact Tres élévé",'Etude impact Covid19 Activités'!B52,"")</f>
        <v/>
      </c>
      <c r="H70" s="75" t="str">
        <f>IF('Etude impact Covid19 Activités'!D59="3- Impact significatif",'Etude impact Covid19 Activités'!B59,"")</f>
        <v/>
      </c>
      <c r="I70" s="56" t="str">
        <f>IF('Etude impact Covid19 Activités'!G59="3- Impact significatif",'Etude impact Covid19 Activités'!B59,"")</f>
        <v/>
      </c>
      <c r="J70" s="56" t="str">
        <f>IF('Etude impact Covid19 Activités'!J59="3- Impact significatif",'Etude impact Covid19 Activités'!B59,"")</f>
        <v/>
      </c>
      <c r="K70" s="56" t="str">
        <f>IF('Etude impact Covid19 Activités'!M59="3- Impact significatif",'Etude impact Covid19 Activités'!B59,"")</f>
        <v/>
      </c>
      <c r="L70" s="76" t="str">
        <f>IF('Etude impact Covid19 Activités'!P59="3- Impact significatif",'Etude impact Covid19 Activités'!B59,"")</f>
        <v/>
      </c>
    </row>
    <row r="71" spans="2:14" s="57" customFormat="1" hidden="1" x14ac:dyDescent="0.35">
      <c r="B71" s="75" t="str">
        <f>IF('Etude impact Covid19 Activités'!D53="4- Impact Tres élévé",'Etude impact Covid19 Activités'!B53,"")</f>
        <v/>
      </c>
      <c r="C71" s="56" t="str">
        <f>IF('Etude impact Covid19 Activités'!G53="4- Impact Tres élévé",'Etude impact Covid19 Activités'!B53,"")</f>
        <v/>
      </c>
      <c r="D71" s="56" t="str">
        <f>IF('Etude impact Covid19 Activités'!J53="4- Impact Tres élévé",'Etude impact Covid19 Activités'!B53,"")</f>
        <v/>
      </c>
      <c r="E71" s="56" t="str">
        <f>IF('Etude impact Covid19 Activités'!M53="4- Impact Tres élévé",'Etude impact Covid19 Activités'!B53,"")</f>
        <v/>
      </c>
      <c r="F71" s="76" t="str">
        <f>IF('Etude impact Covid19 Activités'!P53="4- Impact Tres élévé",'Etude impact Covid19 Activités'!B53,"")</f>
        <v/>
      </c>
      <c r="H71" s="75" t="str">
        <f>IF('Etude impact Covid19 Activités'!D60="3- Impact significatif",'Etude impact Covid19 Activités'!B60,"")</f>
        <v/>
      </c>
      <c r="I71" s="56" t="str">
        <f>IF('Etude impact Covid19 Activités'!G60="3- Impact significatif",'Etude impact Covid19 Activités'!B60,"")</f>
        <v/>
      </c>
      <c r="J71" s="56" t="str">
        <f>IF('Etude impact Covid19 Activités'!J60="3- Impact significatif",'Etude impact Covid19 Activités'!B60,"")</f>
        <v/>
      </c>
      <c r="K71" s="56" t="str">
        <f>IF('Etude impact Covid19 Activités'!M60="3- Impact significatif",'Etude impact Covid19 Activités'!B60,"")</f>
        <v/>
      </c>
      <c r="L71" s="76" t="str">
        <f>IF('Etude impact Covid19 Activités'!P60="3- Impact significatif",'Etude impact Covid19 Activités'!B60,"")</f>
        <v/>
      </c>
    </row>
    <row r="72" spans="2:14" s="57" customFormat="1" hidden="1" x14ac:dyDescent="0.35">
      <c r="B72" s="75" t="str">
        <f>IF('Etude impact Covid19 Activités'!D54="4- Impact Tres élévé",'Etude impact Covid19 Activités'!B54,"")</f>
        <v/>
      </c>
      <c r="C72" s="56" t="str">
        <f>IF('Etude impact Covid19 Activités'!G54="4- Impact Tres élévé",'Etude impact Covid19 Activités'!B54,"")</f>
        <v/>
      </c>
      <c r="D72" s="56" t="str">
        <f>IF('Etude impact Covid19 Activités'!J54="4- Impact Tres élévé",'Etude impact Covid19 Activités'!B54,"")</f>
        <v/>
      </c>
      <c r="E72" s="56" t="str">
        <f>IF('Etude impact Covid19 Activités'!M54="4- Impact Tres élévé",'Etude impact Covid19 Activités'!B54,"")</f>
        <v/>
      </c>
      <c r="F72" s="76" t="str">
        <f>IF('Etude impact Covid19 Activités'!P54="4- Impact Tres élévé",'Etude impact Covid19 Activités'!B54,"")</f>
        <v/>
      </c>
      <c r="H72" s="75" t="str">
        <f>IF('Etude impact Covid19 Activités'!D61="3- Impact significatif",'Etude impact Covid19 Activités'!B61,"")</f>
        <v/>
      </c>
      <c r="I72" s="56" t="str">
        <f>IF('Etude impact Covid19 Activités'!G61="3- Impact significatif",'Etude impact Covid19 Activités'!B61,"")</f>
        <v/>
      </c>
      <c r="J72" s="56" t="str">
        <f>IF('Etude impact Covid19 Activités'!J61="3- Impact significatif",'Etude impact Covid19 Activités'!B61,"")</f>
        <v/>
      </c>
      <c r="K72" s="56" t="str">
        <f>IF('Etude impact Covid19 Activités'!M61="3- Impact significatif",'Etude impact Covid19 Activités'!B61,"")</f>
        <v/>
      </c>
      <c r="L72" s="76" t="str">
        <f>IF('Etude impact Covid19 Activités'!P61="3- Impact significatif",'Etude impact Covid19 Activités'!B61,"")</f>
        <v/>
      </c>
    </row>
    <row r="73" spans="2:14" s="57" customFormat="1" hidden="1" x14ac:dyDescent="0.35">
      <c r="B73" s="75" t="str">
        <f>IF('Etude impact Covid19 Activités'!D55="4- Impact Tres élévé",'Etude impact Covid19 Activités'!B55,"")</f>
        <v/>
      </c>
      <c r="C73" s="56" t="str">
        <f>IF('Etude impact Covid19 Activités'!G55="4- Impact Tres élévé",'Etude impact Covid19 Activités'!B55,"")</f>
        <v/>
      </c>
      <c r="D73" s="56" t="str">
        <f>IF('Etude impact Covid19 Activités'!J55="4- Impact Tres élévé",'Etude impact Covid19 Activités'!B55,"")</f>
        <v/>
      </c>
      <c r="E73" s="56" t="str">
        <f>IF('Etude impact Covid19 Activités'!M55="4- Impact Tres élévé",'Etude impact Covid19 Activités'!B55,"")</f>
        <v/>
      </c>
      <c r="F73" s="76" t="str">
        <f>IF('Etude impact Covid19 Activités'!P55="4- Impact Tres élévé",'Etude impact Covid19 Activités'!B55,"")</f>
        <v/>
      </c>
      <c r="H73" s="75" t="str">
        <f>IF('Etude impact Covid19 Activités'!D62="3- Impact significatif",'Etude impact Covid19 Activités'!B62,"")</f>
        <v/>
      </c>
      <c r="I73" s="56" t="str">
        <f>IF('Etude impact Covid19 Activités'!G62="3- Impact significatif",'Etude impact Covid19 Activités'!B62,"")</f>
        <v/>
      </c>
      <c r="J73" s="56" t="str">
        <f>IF('Etude impact Covid19 Activités'!J62="3- Impact significatif",'Etude impact Covid19 Activités'!B62,"")</f>
        <v/>
      </c>
      <c r="K73" s="56" t="str">
        <f>IF('Etude impact Covid19 Activités'!M62="3- Impact significatif",'Etude impact Covid19 Activités'!B62,"")</f>
        <v/>
      </c>
      <c r="L73" s="76" t="str">
        <f>IF('Etude impact Covid19 Activités'!P62="3- Impact significatif",'Etude impact Covid19 Activités'!B62,"")</f>
        <v/>
      </c>
    </row>
    <row r="74" spans="2:14" s="57" customFormat="1" hidden="1" x14ac:dyDescent="0.35">
      <c r="B74" s="75" t="str">
        <f>IF('Etude impact Covid19 Activités'!D56="4- Impact Tres élévé",'Etude impact Covid19 Activités'!B56,"")</f>
        <v/>
      </c>
      <c r="C74" s="56" t="str">
        <f>IF('Etude impact Covid19 Activités'!G56="4- Impact Tres élévé",'Etude impact Covid19 Activités'!B56,"")</f>
        <v/>
      </c>
      <c r="D74" s="56" t="str">
        <f>IF('Etude impact Covid19 Activités'!J56="4- Impact Tres élévé",'Etude impact Covid19 Activités'!B56,"")</f>
        <v/>
      </c>
      <c r="E74" s="56" t="str">
        <f>IF('Etude impact Covid19 Activités'!M56="4- Impact Tres élévé",'Etude impact Covid19 Activités'!B56,"")</f>
        <v/>
      </c>
      <c r="F74" s="76" t="str">
        <f>IF('Etude impact Covid19 Activités'!P56="4- Impact Tres élévé",'Etude impact Covid19 Activités'!B56,"")</f>
        <v/>
      </c>
      <c r="H74" s="75" t="str">
        <f>IF('Etude impact Covid19 Activités'!D63="3- Impact significatif",'Etude impact Covid19 Activités'!B63,"")</f>
        <v/>
      </c>
      <c r="I74" s="56" t="str">
        <f>IF('Etude impact Covid19 Activités'!G63="3- Impact significatif",'Etude impact Covid19 Activités'!B63,"")</f>
        <v/>
      </c>
      <c r="J74" s="56" t="str">
        <f>IF('Etude impact Covid19 Activités'!J63="3- Impact significatif",'Etude impact Covid19 Activités'!B63,"")</f>
        <v/>
      </c>
      <c r="K74" s="56" t="str">
        <f>IF('Etude impact Covid19 Activités'!M63="3- Impact significatif",'Etude impact Covid19 Activités'!B63,"")</f>
        <v/>
      </c>
      <c r="L74" s="76" t="str">
        <f>IF('Etude impact Covid19 Activités'!P63="3- Impact significatif",'Etude impact Covid19 Activités'!B63,"")</f>
        <v/>
      </c>
    </row>
    <row r="75" spans="2:14" s="57" customFormat="1" ht="15" thickBot="1" x14ac:dyDescent="0.4">
      <c r="B75" s="77" t="str">
        <f>IF('Etude impact Covid19 Activités'!D57="4- Impact Tres élévé",'Etude impact Covid19 Activités'!B57,"")</f>
        <v/>
      </c>
      <c r="C75" s="78" t="str">
        <f>IF('Etude impact Covid19 Activités'!G57="4- Impact Tres élévé",'Etude impact Covid19 Activités'!B57,"")</f>
        <v/>
      </c>
      <c r="D75" s="78" t="str">
        <f>IF('Etude impact Covid19 Activités'!J57="4- Impact Tres élévé",'Etude impact Covid19 Activités'!B57,"")</f>
        <v/>
      </c>
      <c r="E75" s="78" t="str">
        <f>IF('Etude impact Covid19 Activités'!M57="4- Impact Tres élévé",'Etude impact Covid19 Activités'!B57,"")</f>
        <v/>
      </c>
      <c r="F75" s="79" t="str">
        <f>IF('Etude impact Covid19 Activités'!P57="4- Impact Tres élévé",'Etude impact Covid19 Activités'!B57,"")</f>
        <v/>
      </c>
      <c r="H75" s="77" t="str">
        <f>IF('Etude impact Covid19 Activités'!D64="3- Impact significatif",'Etude impact Covid19 Activités'!B64,"")</f>
        <v/>
      </c>
      <c r="I75" s="78" t="str">
        <f>IF('Etude impact Covid19 Activités'!G64="3- Impact significatif",'Etude impact Covid19 Activités'!B64,"")</f>
        <v/>
      </c>
      <c r="J75" s="78" t="str">
        <f>IF('Etude impact Covid19 Activités'!J64="3- Impact significatif",'Etude impact Covid19 Activités'!B64,"")</f>
        <v/>
      </c>
      <c r="K75" s="78" t="str">
        <f>IF('Etude impact Covid19 Activités'!M64="3- Impact significatif",'Etude impact Covid19 Activités'!B64,"")</f>
        <v/>
      </c>
      <c r="L75" s="79" t="str">
        <f>IF('Etude impact Covid19 Activités'!P64="3- Impact significatif",'Etude impact Covid19 Activités'!B64,"")</f>
        <v/>
      </c>
    </row>
    <row r="76" spans="2:14" ht="15" thickBot="1" x14ac:dyDescent="0.4"/>
    <row r="77" spans="2:14" ht="15" customHeight="1" thickBot="1" x14ac:dyDescent="0.4">
      <c r="B77" s="158" t="s">
        <v>247</v>
      </c>
      <c r="C77" s="159"/>
      <c r="D77" s="160"/>
      <c r="E77" s="66"/>
      <c r="F77" s="66"/>
      <c r="G77" s="66"/>
      <c r="H77" s="153" t="s">
        <v>248</v>
      </c>
      <c r="I77" s="154"/>
      <c r="J77" s="154"/>
      <c r="K77" s="154"/>
      <c r="L77" s="154"/>
      <c r="M77" s="154"/>
      <c r="N77" s="155"/>
    </row>
    <row r="78" spans="2:14" ht="15" thickBot="1" x14ac:dyDescent="0.4"/>
    <row r="79" spans="2:14" ht="20" customHeight="1" x14ac:dyDescent="0.35">
      <c r="B79" s="80" t="s">
        <v>90</v>
      </c>
      <c r="C79" s="81" t="s">
        <v>100</v>
      </c>
      <c r="H79" s="82">
        <f>'Contexte du PRAS'!C25</f>
        <v>0</v>
      </c>
      <c r="I79" s="82">
        <f>'Contexte du PRAS'!D25</f>
        <v>0</v>
      </c>
      <c r="J79" s="82">
        <f>'Contexte du PRAS'!E25</f>
        <v>0</v>
      </c>
      <c r="K79" s="82">
        <f>'Contexte du PRAS'!F25</f>
        <v>0</v>
      </c>
      <c r="L79" s="82">
        <f>'Contexte du PRAS'!G25</f>
        <v>0</v>
      </c>
      <c r="M79" s="82">
        <f>'Contexte du PRAS'!H25</f>
        <v>0</v>
      </c>
      <c r="N79" s="82">
        <f>'Contexte du PRAS'!I25</f>
        <v>0</v>
      </c>
    </row>
    <row r="80" spans="2:14" ht="20" customHeight="1" x14ac:dyDescent="0.35">
      <c r="B80" s="83" t="s">
        <v>249</v>
      </c>
      <c r="C80" s="83" t="s">
        <v>249</v>
      </c>
      <c r="H80" s="84">
        <f>'Contexte du PRAS'!C26</f>
        <v>0</v>
      </c>
      <c r="I80" s="84">
        <f>'Contexte du PRAS'!D26</f>
        <v>0</v>
      </c>
      <c r="J80" s="84">
        <f>'Contexte du PRAS'!E26</f>
        <v>0</v>
      </c>
      <c r="K80" s="84">
        <f>'Contexte du PRAS'!F26</f>
        <v>0</v>
      </c>
      <c r="L80" s="84">
        <f>'Contexte du PRAS'!G26</f>
        <v>0</v>
      </c>
      <c r="M80" s="84">
        <f>'Contexte du PRAS'!H26</f>
        <v>0</v>
      </c>
      <c r="N80" s="84">
        <f>'Contexte du PRAS'!I26</f>
        <v>0</v>
      </c>
    </row>
    <row r="81" spans="2:14" x14ac:dyDescent="0.35">
      <c r="B81" s="75" t="str">
        <f>IF('Etude impact Covid19 Personnels'!I11="4- Impact Tres élévé",'Etude impact Covid19 Personnels'!B11,"")</f>
        <v/>
      </c>
      <c r="C81" s="76" t="str">
        <f>IF('Etude impact Covid19 Personnels'!I11="3- Impact significatif",'Etude impact Covid19 Personnels'!B11,"")</f>
        <v/>
      </c>
      <c r="H81" s="84">
        <f>'Contexte du PRAS'!C27</f>
        <v>0</v>
      </c>
      <c r="I81" s="84">
        <f>'Contexte du PRAS'!D27</f>
        <v>0</v>
      </c>
      <c r="J81" s="84">
        <f>'Contexte du PRAS'!E27</f>
        <v>0</v>
      </c>
      <c r="K81" s="84">
        <f>'Contexte du PRAS'!F27</f>
        <v>0</v>
      </c>
      <c r="L81" s="84">
        <f>'Contexte du PRAS'!G27</f>
        <v>0</v>
      </c>
      <c r="M81" s="84">
        <f>'Contexte du PRAS'!H27</f>
        <v>0</v>
      </c>
      <c r="N81" s="84">
        <f>'Contexte du PRAS'!I27</f>
        <v>0</v>
      </c>
    </row>
    <row r="82" spans="2:14" x14ac:dyDescent="0.35">
      <c r="B82" s="75" t="str">
        <f>IF('Etude impact Covid19 Personnels'!I12="4- Impact Tres élévé",'Etude impact Covid19 Personnels'!B12,"")</f>
        <v/>
      </c>
      <c r="C82" s="76" t="str">
        <f>IF('Etude impact Covid19 Personnels'!I12="3- Impact significatif",'Etude impact Covid19 Personnels'!B12,"")</f>
        <v/>
      </c>
      <c r="D82" s="64"/>
      <c r="H82" s="84">
        <f>'Contexte du PRAS'!C28</f>
        <v>0</v>
      </c>
      <c r="I82" s="84">
        <f>'Contexte du PRAS'!D28</f>
        <v>0</v>
      </c>
      <c r="J82" s="84">
        <f>'Contexte du PRAS'!E28</f>
        <v>0</v>
      </c>
      <c r="K82" s="84">
        <f>'Contexte du PRAS'!F28</f>
        <v>0</v>
      </c>
      <c r="L82" s="84">
        <f>'Contexte du PRAS'!G28</f>
        <v>0</v>
      </c>
      <c r="M82" s="84">
        <f>'Contexte du PRAS'!H28</f>
        <v>0</v>
      </c>
      <c r="N82" s="84">
        <f>'Contexte du PRAS'!I28</f>
        <v>0</v>
      </c>
    </row>
    <row r="83" spans="2:14" x14ac:dyDescent="0.35">
      <c r="B83" s="75" t="str">
        <f>IF('Etude impact Covid19 Personnels'!I13="4- Impact Tres élévé",'Etude impact Covid19 Personnels'!B13,"")</f>
        <v/>
      </c>
      <c r="C83" s="76" t="str">
        <f>IF('Etude impact Covid19 Personnels'!I13="3- Impact significatif",'Etude impact Covid19 Personnels'!B13,"")</f>
        <v/>
      </c>
      <c r="H83" s="84">
        <f>'Contexte du PRAS'!C29</f>
        <v>0</v>
      </c>
      <c r="I83" s="84">
        <f>'Contexte du PRAS'!D29</f>
        <v>0</v>
      </c>
      <c r="J83" s="84">
        <f>'Contexte du PRAS'!E29</f>
        <v>0</v>
      </c>
      <c r="K83" s="84">
        <f>'Contexte du PRAS'!F29</f>
        <v>0</v>
      </c>
      <c r="L83" s="84">
        <f>'Contexte du PRAS'!G29</f>
        <v>0</v>
      </c>
      <c r="M83" s="84">
        <f>'Contexte du PRAS'!H29</f>
        <v>0</v>
      </c>
      <c r="N83" s="84">
        <f>'Contexte du PRAS'!I29</f>
        <v>0</v>
      </c>
    </row>
    <row r="84" spans="2:14" x14ac:dyDescent="0.35">
      <c r="B84" s="75" t="str">
        <f>IF('Etude impact Covid19 Personnels'!I14="4- Impact Tres élévé",'Etude impact Covid19 Personnels'!B14,"")</f>
        <v/>
      </c>
      <c r="C84" s="76" t="str">
        <f>IF('Etude impact Covid19 Personnels'!I14="3- Impact significatif",'Etude impact Covid19 Personnels'!B14,"")</f>
        <v/>
      </c>
    </row>
    <row r="85" spans="2:14" ht="15" thickBot="1" x14ac:dyDescent="0.4">
      <c r="B85" s="75" t="str">
        <f>IF('Etude impact Covid19 Personnels'!I15="4- Impact Tres élévé",'Etude impact Covid19 Personnels'!B15,"")</f>
        <v/>
      </c>
      <c r="C85" s="76" t="str">
        <f>IF('Etude impact Covid19 Personnels'!I15="3- Impact significatif",'Etude impact Covid19 Personnels'!B15,"")</f>
        <v/>
      </c>
    </row>
    <row r="86" spans="2:14" ht="15" customHeight="1" thickBot="1" x14ac:dyDescent="0.4">
      <c r="B86" s="75" t="str">
        <f>IF('Etude impact Covid19 Personnels'!I19="4- Impact Tres élévé",'Etude impact Covid19 Personnels'!B19,"")</f>
        <v/>
      </c>
      <c r="C86" s="76" t="str">
        <f>IF('Etude impact Covid19 Personnels'!I19="3- Impact significatif",'Etude impact Covid19 Personnels'!B19,"")</f>
        <v/>
      </c>
      <c r="H86" s="153" t="s">
        <v>147</v>
      </c>
      <c r="I86" s="154"/>
      <c r="J86" s="154"/>
      <c r="K86" s="155"/>
      <c r="L86" s="66"/>
      <c r="M86" s="66"/>
      <c r="N86" s="66"/>
    </row>
    <row r="87" spans="2:14" x14ac:dyDescent="0.35">
      <c r="B87" s="75" t="str">
        <f>IF('Etude impact Covid19 Personnels'!I20="4- Impact Tres élévé",'Etude impact Covid19 Personnels'!B20,"")</f>
        <v/>
      </c>
      <c r="C87" s="76" t="str">
        <f>IF('Etude impact Covid19 Personnels'!I20="3- Impact significatif",'Etude impact Covid19 Personnels'!B20,"")</f>
        <v/>
      </c>
    </row>
    <row r="88" spans="2:14" x14ac:dyDescent="0.35">
      <c r="B88" s="75" t="str">
        <f>IF('Etude impact Covid19 Personnels'!I21="4- Impact Tres élévé",'Etude impact Covid19 Personnels'!B21,"")</f>
        <v/>
      </c>
      <c r="C88" s="76" t="str">
        <f>IF('Etude impact Covid19 Personnels'!I21="3- Impact significatif",'Etude impact Covid19 Personnels'!B21,"")</f>
        <v/>
      </c>
      <c r="H88" s="85" t="s">
        <v>24</v>
      </c>
      <c r="I88" s="29" t="s">
        <v>151</v>
      </c>
      <c r="J88" s="85" t="s">
        <v>24</v>
      </c>
      <c r="K88" s="66" t="s">
        <v>151</v>
      </c>
    </row>
    <row r="89" spans="2:14" x14ac:dyDescent="0.35">
      <c r="B89" s="75" t="str">
        <f>IF('Etude impact Covid19 Personnels'!I22="4- Impact Tres élévé",'Etude impact Covid19 Personnels'!B22,"")</f>
        <v/>
      </c>
      <c r="C89" s="76" t="str">
        <f>IF('Etude impact Covid19 Personnels'!I22="3- Impact significatif",'Etude impact Covid19 Personnels'!B22,"")</f>
        <v/>
      </c>
      <c r="H89" s="86" t="s">
        <v>62</v>
      </c>
      <c r="I89" s="87">
        <f>COUNTIF('Etude impact Covid19 Personnels'!H11:H221,Listes!F25)</f>
        <v>0</v>
      </c>
      <c r="J89" s="86" t="s">
        <v>104</v>
      </c>
      <c r="K89" s="87">
        <f>COUNTIF('Etude impact Covid19 Activités'!C13:Q47,Listes!H25)</f>
        <v>0</v>
      </c>
    </row>
    <row r="90" spans="2:14" x14ac:dyDescent="0.35">
      <c r="B90" s="75" t="str">
        <f>IF('Etude impact Covid19 Personnels'!I23="4- Impact Tres élévé",'Etude impact Covid19 Personnels'!B23,"")</f>
        <v/>
      </c>
      <c r="C90" s="76" t="str">
        <f>IF('Etude impact Covid19 Personnels'!I23="3- Impact significatif",'Etude impact Covid19 Personnels'!B23,"")</f>
        <v/>
      </c>
      <c r="H90" s="86" t="s">
        <v>54</v>
      </c>
      <c r="I90" s="87">
        <f>COUNTIF('Etude impact Covid19 Personnels'!H11:H221,Listes!F26)</f>
        <v>0</v>
      </c>
      <c r="J90" s="86" t="s">
        <v>105</v>
      </c>
      <c r="K90" s="87">
        <f>COUNTIF('Etude impact Covid19 Activités'!C13:Q47,Listes!H26)</f>
        <v>0</v>
      </c>
    </row>
    <row r="91" spans="2:14" x14ac:dyDescent="0.35">
      <c r="B91" s="75" t="str">
        <f>IF('Etude impact Covid19 Personnels'!I24="4- Impact Tres élévé",'Etude impact Covid19 Personnels'!B24,"")</f>
        <v/>
      </c>
      <c r="C91" s="76" t="str">
        <f>IF('Etude impact Covid19 Personnels'!I24="3- Impact significatif",'Etude impact Covid19 Personnels'!B24,"")</f>
        <v/>
      </c>
      <c r="H91" s="86" t="s">
        <v>55</v>
      </c>
      <c r="I91" s="87">
        <f>COUNTIF('Etude impact Covid19 Personnels'!H11:H221,Listes!F27)</f>
        <v>0</v>
      </c>
      <c r="J91" s="86" t="s">
        <v>108</v>
      </c>
      <c r="K91" s="87">
        <f>COUNTIF('Etude impact Covid19 Activités'!C13:Q47,Listes!H27)</f>
        <v>0</v>
      </c>
    </row>
    <row r="92" spans="2:14" x14ac:dyDescent="0.35">
      <c r="B92" s="75" t="str">
        <f>IF('Etude impact Covid19 Personnels'!I25="4- Impact Tres élévé",'Etude impact Covid19 Personnels'!B25,"")</f>
        <v/>
      </c>
      <c r="C92" s="76" t="str">
        <f>IF('Etude impact Covid19 Personnels'!I25="3- Impact significatif",'Etude impact Covid19 Personnels'!B25,"")</f>
        <v/>
      </c>
      <c r="H92" s="86" t="s">
        <v>56</v>
      </c>
      <c r="I92" s="87">
        <f>COUNTIF('Etude impact Covid19 Personnels'!H11:H221,Listes!F28)</f>
        <v>0</v>
      </c>
      <c r="J92" s="86" t="s">
        <v>86</v>
      </c>
      <c r="K92" s="87">
        <f>COUNTIF('Etude impact Covid19 Activités'!C13:Q47,Listes!H28)</f>
        <v>0</v>
      </c>
    </row>
    <row r="93" spans="2:14" x14ac:dyDescent="0.35">
      <c r="B93" s="75" t="str">
        <f>IF('Etude impact Covid19 Personnels'!I26="4- Impact Tres élévé",'Etude impact Covid19 Personnels'!B26,"")</f>
        <v/>
      </c>
      <c r="C93" s="76" t="str">
        <f>IF('Etude impact Covid19 Personnels'!I26="3- Impact significatif",'Etude impact Covid19 Personnels'!B26,"")</f>
        <v/>
      </c>
    </row>
    <row r="94" spans="2:14" ht="15" thickBot="1" x14ac:dyDescent="0.4">
      <c r="B94" s="75" t="str">
        <f>IF('Etude impact Covid19 Personnels'!I27="4- Impact Tres élévé",'Etude impact Covid19 Personnels'!B27,"")</f>
        <v/>
      </c>
      <c r="C94" s="76" t="str">
        <f>IF('Etude impact Covid19 Personnels'!I27="3- Impact significatif",'Etude impact Covid19 Personnels'!B27,"")</f>
        <v/>
      </c>
      <c r="H94" s="64"/>
      <c r="I94" s="43"/>
      <c r="J94" s="66"/>
      <c r="K94" s="66"/>
      <c r="L94" s="64"/>
      <c r="M94" s="64"/>
    </row>
    <row r="95" spans="2:14" ht="63" customHeight="1" thickBot="1" x14ac:dyDescent="0.4">
      <c r="B95" s="75" t="str">
        <f>IF('Etude impact Covid19 Personnels'!I30="4- Impact Tres élévé",'Etude impact Covid19 Personnels'!B30,"")</f>
        <v/>
      </c>
      <c r="C95" s="76" t="str">
        <f>IF('Etude impact Covid19 Personnels'!I30="3- Impact significatif",'Etude impact Covid19 Personnels'!B30,"")</f>
        <v/>
      </c>
      <c r="H95" s="153" t="s">
        <v>152</v>
      </c>
      <c r="I95" s="154"/>
      <c r="J95" s="155"/>
      <c r="L95" s="64"/>
      <c r="M95" s="64"/>
    </row>
    <row r="96" spans="2:14" ht="15" thickBot="1" x14ac:dyDescent="0.4">
      <c r="B96" s="75" t="str">
        <f>IF('Etude impact Covid19 Personnels'!I31="4- Impact Tres élévé",'Etude impact Covid19 Personnels'!B31,"")</f>
        <v/>
      </c>
      <c r="C96" s="76" t="str">
        <f>IF('Etude impact Covid19 Personnels'!I31="3- Impact significatif",'Etude impact Covid19 Personnels'!B31,"")</f>
        <v/>
      </c>
      <c r="K96" s="64"/>
    </row>
    <row r="97" spans="2:11" x14ac:dyDescent="0.35">
      <c r="B97" s="75" t="str">
        <f>IF('Etude impact Covid19 Personnels'!I32="4- Impact Tres élévé",'Etude impact Covid19 Personnels'!B32,"")</f>
        <v/>
      </c>
      <c r="C97" s="76" t="str">
        <f>IF('Etude impact Covid19 Personnels'!I32="3- Impact significatif",'Etude impact Covid19 Personnels'!B32,"")</f>
        <v/>
      </c>
      <c r="H97" s="88" t="s">
        <v>109</v>
      </c>
      <c r="I97" s="89" t="s">
        <v>110</v>
      </c>
      <c r="J97" s="90" t="s">
        <v>111</v>
      </c>
      <c r="K97" s="64"/>
    </row>
    <row r="98" spans="2:11" x14ac:dyDescent="0.35">
      <c r="B98" s="75" t="str">
        <f>IF('Etude impact Covid19 Personnels'!I33="4- Impact Tres élévé",'Etude impact Covid19 Personnels'!B33,"")</f>
        <v/>
      </c>
      <c r="C98" s="76" t="str">
        <f>IF('Etude impact Covid19 Personnels'!I33="3- Impact significatif",'Etude impact Covid19 Personnels'!B33,"")</f>
        <v/>
      </c>
      <c r="H98" s="91"/>
      <c r="I98" s="58"/>
      <c r="J98" s="92"/>
      <c r="K98" s="64"/>
    </row>
    <row r="99" spans="2:11" x14ac:dyDescent="0.35">
      <c r="B99" s="75" t="str">
        <f>IF('Etude impact Covid19 Personnels'!I34="4- Impact Tres élévé",'Etude impact Covid19 Personnels'!B34,"")</f>
        <v/>
      </c>
      <c r="C99" s="76" t="str">
        <f>IF('Etude impact Covid19 Personnels'!I34="3- Impact significatif",'Etude impact Covid19 Personnels'!B34,"")</f>
        <v/>
      </c>
      <c r="H99" s="91"/>
      <c r="I99" s="58"/>
      <c r="J99" s="92"/>
      <c r="K99" s="64"/>
    </row>
    <row r="100" spans="2:11" x14ac:dyDescent="0.35">
      <c r="B100" s="75" t="str">
        <f>IF('Etude impact Covid19 Personnels'!I35="4- Impact Tres élévé",'Etude impact Covid19 Personnels'!B35,"")</f>
        <v/>
      </c>
      <c r="C100" s="76" t="str">
        <f>IF('Etude impact Covid19 Personnels'!I35="3- Impact significatif",'Etude impact Covid19 Personnels'!B35,"")</f>
        <v/>
      </c>
      <c r="H100" s="91"/>
      <c r="I100" s="58"/>
      <c r="J100" s="92"/>
      <c r="K100" s="64"/>
    </row>
    <row r="101" spans="2:11" x14ac:dyDescent="0.35">
      <c r="B101" s="75" t="str">
        <f>IF('Etude impact Covid19 Personnels'!I36="4- Impact Tres élévé",'Etude impact Covid19 Personnels'!B36,"")</f>
        <v/>
      </c>
      <c r="C101" s="76" t="str">
        <f>IF('Etude impact Covid19 Personnels'!I36="3- Impact significatif",'Etude impact Covid19 Personnels'!B36,"")</f>
        <v/>
      </c>
      <c r="H101" s="91"/>
      <c r="I101" s="58"/>
      <c r="J101" s="92"/>
      <c r="K101" s="64"/>
    </row>
    <row r="102" spans="2:11" x14ac:dyDescent="0.35">
      <c r="B102" s="75" t="str">
        <f>IF('Etude impact Covid19 Personnels'!I37="4- Impact Tres élévé",'Etude impact Covid19 Personnels'!B37,"")</f>
        <v/>
      </c>
      <c r="C102" s="76" t="str">
        <f>IF('Etude impact Covid19 Personnels'!I37="3- Impact significatif",'Etude impact Covid19 Personnels'!B37,"")</f>
        <v/>
      </c>
      <c r="H102" s="91"/>
      <c r="I102" s="58"/>
      <c r="J102" s="92"/>
      <c r="K102" s="64"/>
    </row>
    <row r="103" spans="2:11" x14ac:dyDescent="0.35">
      <c r="B103" s="75" t="str">
        <f>IF('Etude impact Covid19 Personnels'!I38="4- Impact Tres élévé",'Etude impact Covid19 Personnels'!B38,"")</f>
        <v/>
      </c>
      <c r="C103" s="76" t="str">
        <f>IF('Etude impact Covid19 Personnels'!I38="3- Impact significatif",'Etude impact Covid19 Personnels'!B38,"")</f>
        <v/>
      </c>
      <c r="H103" s="91"/>
      <c r="I103" s="58"/>
      <c r="J103" s="92"/>
      <c r="K103" s="64"/>
    </row>
    <row r="104" spans="2:11" x14ac:dyDescent="0.35">
      <c r="B104" s="75" t="str">
        <f>IF('Etude impact Covid19 Personnels'!I39="4- Impact Tres élévé",'Etude impact Covid19 Personnels'!B39,"")</f>
        <v/>
      </c>
      <c r="C104" s="76" t="str">
        <f>IF('Etude impact Covid19 Personnels'!I39="3- Impact significatif",'Etude impact Covid19 Personnels'!B39,"")</f>
        <v/>
      </c>
      <c r="H104" s="91"/>
      <c r="I104" s="58"/>
      <c r="J104" s="92"/>
    </row>
    <row r="105" spans="2:11" x14ac:dyDescent="0.35">
      <c r="B105" s="75" t="str">
        <f>IF('Etude impact Covid19 Personnels'!I40="4- Impact Tres élévé",'Etude impact Covid19 Personnels'!B40,"")</f>
        <v/>
      </c>
      <c r="C105" s="76" t="str">
        <f>IF('Etude impact Covid19 Personnels'!I40="3- Impact significatif",'Etude impact Covid19 Personnels'!B40,"")</f>
        <v/>
      </c>
      <c r="H105" s="91"/>
      <c r="I105" s="58"/>
      <c r="J105" s="92"/>
    </row>
    <row r="106" spans="2:11" x14ac:dyDescent="0.35">
      <c r="B106" s="75" t="str">
        <f>IF('Etude impact Covid19 Personnels'!I41="4- Impact Tres élévé",'Etude impact Covid19 Personnels'!B41,"")</f>
        <v/>
      </c>
      <c r="C106" s="76" t="str">
        <f>IF('Etude impact Covid19 Personnels'!I41="3- Impact significatif",'Etude impact Covid19 Personnels'!B41,"")</f>
        <v/>
      </c>
      <c r="H106" s="91"/>
      <c r="I106" s="58"/>
      <c r="J106" s="92"/>
    </row>
    <row r="107" spans="2:11" x14ac:dyDescent="0.35">
      <c r="B107" s="75" t="str">
        <f>IF('Etude impact Covid19 Personnels'!I42="4- Impact Tres élévé",'Etude impact Covid19 Personnels'!B42,"")</f>
        <v/>
      </c>
      <c r="C107" s="76" t="str">
        <f>IF('Etude impact Covid19 Personnels'!I42="3- Impact significatif",'Etude impact Covid19 Personnels'!B42,"")</f>
        <v/>
      </c>
      <c r="H107" s="91"/>
      <c r="I107" s="58"/>
      <c r="J107" s="92"/>
    </row>
    <row r="108" spans="2:11" x14ac:dyDescent="0.35">
      <c r="B108" s="75" t="str">
        <f>IF('Etude impact Covid19 Personnels'!I43="4- Impact Tres élévé",'Etude impact Covid19 Personnels'!B43,"")</f>
        <v/>
      </c>
      <c r="C108" s="76" t="str">
        <f>IF('Etude impact Covid19 Personnels'!I43="3- Impact significatif",'Etude impact Covid19 Personnels'!B43,"")</f>
        <v/>
      </c>
      <c r="H108" s="91"/>
      <c r="I108" s="58"/>
      <c r="J108" s="92"/>
    </row>
    <row r="109" spans="2:11" x14ac:dyDescent="0.35">
      <c r="B109" s="75" t="str">
        <f>IF('Etude impact Covid19 Personnels'!I44="4- Impact Tres élévé",'Etude impact Covid19 Personnels'!B44,"")</f>
        <v/>
      </c>
      <c r="C109" s="76" t="str">
        <f>IF('Etude impact Covid19 Personnels'!I44="3- Impact significatif",'Etude impact Covid19 Personnels'!B44,"")</f>
        <v/>
      </c>
      <c r="H109" s="91"/>
      <c r="I109" s="58"/>
      <c r="J109" s="92"/>
    </row>
    <row r="110" spans="2:11" x14ac:dyDescent="0.35">
      <c r="B110" s="75" t="str">
        <f>IF('Etude impact Covid19 Personnels'!I45="4- Impact Tres élévé",'Etude impact Covid19 Personnels'!B45,"")</f>
        <v/>
      </c>
      <c r="C110" s="76" t="str">
        <f>IF('Etude impact Covid19 Personnels'!I45="3- Impact significatif",'Etude impact Covid19 Personnels'!B45,"")</f>
        <v/>
      </c>
      <c r="H110" s="91"/>
      <c r="I110" s="58"/>
      <c r="J110" s="92"/>
    </row>
    <row r="111" spans="2:11" x14ac:dyDescent="0.35">
      <c r="B111" s="75" t="str">
        <f>IF('Etude impact Covid19 Personnels'!I46="4- Impact Tres élévé",'Etude impact Covid19 Personnels'!B46,"")</f>
        <v/>
      </c>
      <c r="C111" s="76" t="str">
        <f>IF('Etude impact Covid19 Personnels'!I46="3- Impact significatif",'Etude impact Covid19 Personnels'!B46,"")</f>
        <v/>
      </c>
      <c r="H111" s="91"/>
      <c r="I111" s="58"/>
      <c r="J111" s="92"/>
    </row>
    <row r="112" spans="2:11" x14ac:dyDescent="0.35">
      <c r="B112" s="75" t="str">
        <f>IF('Etude impact Covid19 Personnels'!I47="4- Impact Tres élévé",'Etude impact Covid19 Personnels'!B47,"")</f>
        <v/>
      </c>
      <c r="C112" s="76" t="str">
        <f>IF('Etude impact Covid19 Personnels'!I47="3- Impact significatif",'Etude impact Covid19 Personnels'!B47,"")</f>
        <v/>
      </c>
      <c r="H112" s="91"/>
      <c r="I112" s="58"/>
      <c r="J112" s="92"/>
    </row>
    <row r="113" spans="2:10" x14ac:dyDescent="0.35">
      <c r="B113" s="75" t="str">
        <f>IF('Etude impact Covid19 Personnels'!I48="4- Impact Tres élévé",'Etude impact Covid19 Personnels'!B48,"")</f>
        <v/>
      </c>
      <c r="C113" s="76" t="str">
        <f>IF('Etude impact Covid19 Personnels'!I48="3- Impact significatif",'Etude impact Covid19 Personnels'!B48,"")</f>
        <v/>
      </c>
      <c r="H113" s="91"/>
      <c r="I113" s="58"/>
      <c r="J113" s="92"/>
    </row>
    <row r="114" spans="2:10" x14ac:dyDescent="0.35">
      <c r="B114" s="75" t="str">
        <f>IF('Etude impact Covid19 Personnels'!I49="4- Impact Tres élévé",'Etude impact Covid19 Personnels'!B49,"")</f>
        <v/>
      </c>
      <c r="C114" s="76" t="str">
        <f>IF('Etude impact Covid19 Personnels'!I49="3- Impact significatif",'Etude impact Covid19 Personnels'!B49,"")</f>
        <v/>
      </c>
      <c r="H114" s="91"/>
      <c r="I114" s="58"/>
      <c r="J114" s="92"/>
    </row>
    <row r="115" spans="2:10" x14ac:dyDescent="0.35">
      <c r="B115" s="75" t="str">
        <f>IF('Etude impact Covid19 Personnels'!I50="4- Impact Tres élévé",'Etude impact Covid19 Personnels'!B50,"")</f>
        <v/>
      </c>
      <c r="C115" s="76" t="str">
        <f>IF('Etude impact Covid19 Personnels'!I50="3- Impact significatif",'Etude impact Covid19 Personnels'!B50,"")</f>
        <v/>
      </c>
      <c r="H115" s="91"/>
      <c r="I115" s="58"/>
      <c r="J115" s="92"/>
    </row>
    <row r="116" spans="2:10" x14ac:dyDescent="0.35">
      <c r="B116" s="75" t="str">
        <f>IF('Etude impact Covid19 Personnels'!I51="4- Impact Tres élévé",'Etude impact Covid19 Personnels'!B51,"")</f>
        <v/>
      </c>
      <c r="C116" s="76" t="str">
        <f>IF('Etude impact Covid19 Personnels'!I51="3- Impact significatif",'Etude impact Covid19 Personnels'!B51,"")</f>
        <v/>
      </c>
      <c r="H116" s="91"/>
      <c r="I116" s="58"/>
      <c r="J116" s="92"/>
    </row>
    <row r="117" spans="2:10" x14ac:dyDescent="0.35">
      <c r="B117" s="75" t="str">
        <f>IF('Etude impact Covid19 Personnels'!I52="4- Impact Tres élévé",'Etude impact Covid19 Personnels'!B52,"")</f>
        <v/>
      </c>
      <c r="C117" s="76" t="str">
        <f>IF('Etude impact Covid19 Personnels'!I52="3- Impact significatif",'Etude impact Covid19 Personnels'!B52,"")</f>
        <v/>
      </c>
      <c r="H117" s="91"/>
      <c r="I117" s="58"/>
      <c r="J117" s="92"/>
    </row>
    <row r="118" spans="2:10" x14ac:dyDescent="0.35">
      <c r="B118" s="75" t="str">
        <f>IF('Etude impact Covid19 Personnels'!I53="4- Impact Tres élévé",'Etude impact Covid19 Personnels'!B53,"")</f>
        <v/>
      </c>
      <c r="C118" s="76" t="str">
        <f>IF('Etude impact Covid19 Personnels'!I53="3- Impact significatif",'Etude impact Covid19 Personnels'!B53,"")</f>
        <v/>
      </c>
      <c r="H118" s="91"/>
      <c r="I118" s="58"/>
      <c r="J118" s="92"/>
    </row>
    <row r="119" spans="2:10" x14ac:dyDescent="0.35">
      <c r="B119" s="75" t="str">
        <f>IF('Etude impact Covid19 Personnels'!I54="4- Impact Tres élévé",'Etude impact Covid19 Personnels'!B54,"")</f>
        <v/>
      </c>
      <c r="C119" s="76" t="str">
        <f>IF('Etude impact Covid19 Personnels'!I54="3- Impact significatif",'Etude impact Covid19 Personnels'!B54,"")</f>
        <v/>
      </c>
      <c r="H119" s="91"/>
      <c r="I119" s="58"/>
      <c r="J119" s="92"/>
    </row>
    <row r="120" spans="2:10" x14ac:dyDescent="0.35">
      <c r="B120" s="75" t="str">
        <f>IF('Etude impact Covid19 Personnels'!I55="4- Impact Tres élévé",'Etude impact Covid19 Personnels'!B55,"")</f>
        <v/>
      </c>
      <c r="C120" s="76" t="str">
        <f>IF('Etude impact Covid19 Personnels'!I55="3- Impact significatif",'Etude impact Covid19 Personnels'!B55,"")</f>
        <v/>
      </c>
      <c r="H120" s="91"/>
      <c r="I120" s="58"/>
      <c r="J120" s="92"/>
    </row>
    <row r="121" spans="2:10" x14ac:dyDescent="0.35">
      <c r="B121" s="75" t="str">
        <f>IF('Etude impact Covid19 Personnels'!I56="4- Impact Tres élévé",'Etude impact Covid19 Personnels'!B56,"")</f>
        <v/>
      </c>
      <c r="C121" s="76" t="str">
        <f>IF('Etude impact Covid19 Personnels'!I56="3- Impact significatif",'Etude impact Covid19 Personnels'!B56,"")</f>
        <v/>
      </c>
      <c r="H121" s="91"/>
      <c r="I121" s="58"/>
      <c r="J121" s="92"/>
    </row>
    <row r="122" spans="2:10" x14ac:dyDescent="0.35">
      <c r="B122" s="75" t="str">
        <f>IF('Etude impact Covid19 Personnels'!I57="4- Impact Tres élévé",'Etude impact Covid19 Personnels'!B57,"")</f>
        <v/>
      </c>
      <c r="C122" s="76" t="str">
        <f>IF('Etude impact Covid19 Personnels'!I57="3- Impact significatif",'Etude impact Covid19 Personnels'!B57,"")</f>
        <v/>
      </c>
      <c r="H122" s="91"/>
      <c r="I122" s="58"/>
      <c r="J122" s="92"/>
    </row>
    <row r="123" spans="2:10" x14ac:dyDescent="0.35">
      <c r="B123" s="75" t="str">
        <f>IF('Etude impact Covid19 Personnels'!I58="4- Impact Tres élévé",'Etude impact Covid19 Personnels'!B58,"")</f>
        <v/>
      </c>
      <c r="C123" s="76" t="str">
        <f>IF('Etude impact Covid19 Personnels'!I58="3- Impact significatif",'Etude impact Covid19 Personnels'!B58,"")</f>
        <v/>
      </c>
      <c r="H123" s="91"/>
      <c r="I123" s="58"/>
      <c r="J123" s="92"/>
    </row>
    <row r="124" spans="2:10" x14ac:dyDescent="0.35">
      <c r="B124" s="75" t="str">
        <f>IF('Etude impact Covid19 Personnels'!I59="4- Impact Tres élévé",'Etude impact Covid19 Personnels'!B59,"")</f>
        <v/>
      </c>
      <c r="C124" s="76" t="str">
        <f>IF('Etude impact Covid19 Personnels'!I59="3- Impact significatif",'Etude impact Covid19 Personnels'!B59,"")</f>
        <v/>
      </c>
      <c r="H124" s="91"/>
      <c r="I124" s="58"/>
      <c r="J124" s="92"/>
    </row>
    <row r="125" spans="2:10" x14ac:dyDescent="0.35">
      <c r="B125" s="75" t="str">
        <f>IF('Etude impact Covid19 Personnels'!I60="4- Impact Tres élévé",'Etude impact Covid19 Personnels'!B60,"")</f>
        <v/>
      </c>
      <c r="C125" s="76" t="str">
        <f>IF('Etude impact Covid19 Personnels'!I60="3- Impact significatif",'Etude impact Covid19 Personnels'!B60,"")</f>
        <v/>
      </c>
      <c r="H125" s="91"/>
      <c r="I125" s="58"/>
      <c r="J125" s="92"/>
    </row>
    <row r="126" spans="2:10" x14ac:dyDescent="0.35">
      <c r="B126" s="75" t="str">
        <f>IF('Etude impact Covid19 Personnels'!I61="4- Impact Tres élévé",'Etude impact Covid19 Personnels'!B61,"")</f>
        <v/>
      </c>
      <c r="C126" s="76" t="str">
        <f>IF('Etude impact Covid19 Personnels'!I61="3- Impact significatif",'Etude impact Covid19 Personnels'!B61,"")</f>
        <v/>
      </c>
      <c r="H126" s="91"/>
      <c r="I126" s="58"/>
      <c r="J126" s="92"/>
    </row>
    <row r="127" spans="2:10" x14ac:dyDescent="0.35">
      <c r="B127" s="75" t="str">
        <f>IF('Etude impact Covid19 Personnels'!I62="4- Impact Tres élévé",'Etude impact Covid19 Personnels'!B62,"")</f>
        <v/>
      </c>
      <c r="C127" s="76" t="str">
        <f>IF('Etude impact Covid19 Personnels'!I62="3- Impact significatif",'Etude impact Covid19 Personnels'!B62,"")</f>
        <v/>
      </c>
      <c r="H127" s="91"/>
      <c r="I127" s="58"/>
      <c r="J127" s="92"/>
    </row>
    <row r="128" spans="2:10" x14ac:dyDescent="0.35">
      <c r="B128" s="75" t="str">
        <f>IF('Etude impact Covid19 Personnels'!I63="4- Impact Tres élévé",'Etude impact Covid19 Personnels'!B63,"")</f>
        <v/>
      </c>
      <c r="C128" s="76" t="str">
        <f>IF('Etude impact Covid19 Personnels'!I63="3- Impact significatif",'Etude impact Covid19 Personnels'!B63,"")</f>
        <v/>
      </c>
      <c r="H128" s="91"/>
      <c r="I128" s="58"/>
      <c r="J128" s="92"/>
    </row>
    <row r="129" spans="2:10" x14ac:dyDescent="0.35">
      <c r="B129" s="75" t="str">
        <f>IF('Etude impact Covid19 Personnels'!I64="4- Impact Tres élévé",'Etude impact Covid19 Personnels'!B64,"")</f>
        <v/>
      </c>
      <c r="C129" s="76" t="str">
        <f>IF('Etude impact Covid19 Personnels'!I64="3- Impact significatif",'Etude impact Covid19 Personnels'!B64,"")</f>
        <v/>
      </c>
      <c r="H129" s="91"/>
      <c r="I129" s="58"/>
      <c r="J129" s="92"/>
    </row>
    <row r="130" spans="2:10" x14ac:dyDescent="0.35">
      <c r="B130" s="75" t="str">
        <f>IF('Etude impact Covid19 Personnels'!I65="4- Impact Tres élévé",'Etude impact Covid19 Personnels'!B65,"")</f>
        <v/>
      </c>
      <c r="C130" s="76" t="str">
        <f>IF('Etude impact Covid19 Personnels'!I65="3- Impact significatif",'Etude impact Covid19 Personnels'!B65,"")</f>
        <v/>
      </c>
      <c r="H130" s="91"/>
      <c r="I130" s="58"/>
      <c r="J130" s="92"/>
    </row>
    <row r="131" spans="2:10" x14ac:dyDescent="0.35">
      <c r="B131" s="75" t="str">
        <f>IF('Etude impact Covid19 Personnels'!I66="4- Impact Tres élévé",'Etude impact Covid19 Personnels'!B66,"")</f>
        <v/>
      </c>
      <c r="C131" s="76" t="str">
        <f>IF('Etude impact Covid19 Personnels'!I66="3- Impact significatif",'Etude impact Covid19 Personnels'!B66,"")</f>
        <v/>
      </c>
      <c r="H131" s="91"/>
      <c r="I131" s="58"/>
      <c r="J131" s="92"/>
    </row>
    <row r="132" spans="2:10" x14ac:dyDescent="0.35">
      <c r="B132" s="75" t="str">
        <f>IF('Etude impact Covid19 Personnels'!I67="4- Impact Tres élévé",'Etude impact Covid19 Personnels'!B67,"")</f>
        <v/>
      </c>
      <c r="C132" s="76" t="str">
        <f>IF('Etude impact Covid19 Personnels'!I67="3- Impact significatif",'Etude impact Covid19 Personnels'!B67,"")</f>
        <v/>
      </c>
      <c r="H132" s="91"/>
      <c r="I132" s="58"/>
      <c r="J132" s="92"/>
    </row>
    <row r="133" spans="2:10" x14ac:dyDescent="0.35">
      <c r="B133" s="75" t="str">
        <f>IF('Etude impact Covid19 Personnels'!I68="4- Impact Tres élévé",'Etude impact Covid19 Personnels'!B68,"")</f>
        <v/>
      </c>
      <c r="C133" s="76" t="str">
        <f>IF('Etude impact Covid19 Personnels'!I68="3- Impact significatif",'Etude impact Covid19 Personnels'!B68,"")</f>
        <v/>
      </c>
      <c r="H133" s="91"/>
      <c r="I133" s="58"/>
      <c r="J133" s="92"/>
    </row>
    <row r="134" spans="2:10" x14ac:dyDescent="0.35">
      <c r="B134" s="75" t="str">
        <f>IF('Etude impact Covid19 Personnels'!I69="4- Impact Tres élévé",'Etude impact Covid19 Personnels'!B69,"")</f>
        <v/>
      </c>
      <c r="C134" s="76" t="str">
        <f>IF('Etude impact Covid19 Personnels'!I69="3- Impact significatif",'Etude impact Covid19 Personnels'!B69,"")</f>
        <v/>
      </c>
      <c r="H134" s="91"/>
      <c r="I134" s="58"/>
      <c r="J134" s="92"/>
    </row>
    <row r="135" spans="2:10" x14ac:dyDescent="0.35">
      <c r="B135" s="75" t="str">
        <f>IF('Etude impact Covid19 Personnels'!I70="4- Impact Tres élévé",'Etude impact Covid19 Personnels'!B70,"")</f>
        <v/>
      </c>
      <c r="C135" s="76" t="str">
        <f>IF('Etude impact Covid19 Personnels'!I70="3- Impact significatif",'Etude impact Covid19 Personnels'!B70,"")</f>
        <v/>
      </c>
      <c r="H135" s="91"/>
      <c r="I135" s="58"/>
      <c r="J135" s="92"/>
    </row>
    <row r="136" spans="2:10" x14ac:dyDescent="0.35">
      <c r="B136" s="75" t="str">
        <f>IF('Etude impact Covid19 Personnels'!I71="4- Impact Tres élévé",'Etude impact Covid19 Personnels'!B71,"")</f>
        <v/>
      </c>
      <c r="C136" s="76" t="str">
        <f>IF('Etude impact Covid19 Personnels'!I71="3- Impact significatif",'Etude impact Covid19 Personnels'!B71,"")</f>
        <v/>
      </c>
      <c r="H136" s="91"/>
      <c r="I136" s="58"/>
      <c r="J136" s="92"/>
    </row>
    <row r="137" spans="2:10" x14ac:dyDescent="0.35">
      <c r="B137" s="75" t="str">
        <f>IF('Etude impact Covid19 Personnels'!I72="4- Impact Tres élévé",'Etude impact Covid19 Personnels'!B72,"")</f>
        <v/>
      </c>
      <c r="C137" s="76" t="str">
        <f>IF('Etude impact Covid19 Personnels'!I72="3- Impact significatif",'Etude impact Covid19 Personnels'!B72,"")</f>
        <v/>
      </c>
      <c r="H137" s="91"/>
      <c r="I137" s="58"/>
      <c r="J137" s="92"/>
    </row>
    <row r="138" spans="2:10" x14ac:dyDescent="0.35">
      <c r="B138" s="75" t="str">
        <f>IF('Etude impact Covid19 Personnels'!I73="4- Impact Tres élévé",'Etude impact Covid19 Personnels'!B73,"")</f>
        <v/>
      </c>
      <c r="C138" s="76" t="str">
        <f>IF('Etude impact Covid19 Personnels'!I73="3- Impact significatif",'Etude impact Covid19 Personnels'!B73,"")</f>
        <v/>
      </c>
      <c r="H138" s="91"/>
      <c r="I138" s="58"/>
      <c r="J138" s="92"/>
    </row>
    <row r="139" spans="2:10" x14ac:dyDescent="0.35">
      <c r="B139" s="75" t="str">
        <f>IF('Etude impact Covid19 Personnels'!I74="4- Impact Tres élévé",'Etude impact Covid19 Personnels'!B74,"")</f>
        <v/>
      </c>
      <c r="C139" s="76" t="str">
        <f>IF('Etude impact Covid19 Personnels'!I74="3- Impact significatif",'Etude impact Covid19 Personnels'!B74,"")</f>
        <v/>
      </c>
      <c r="H139" s="91"/>
      <c r="I139" s="58"/>
      <c r="J139" s="92"/>
    </row>
    <row r="140" spans="2:10" x14ac:dyDescent="0.35">
      <c r="B140" s="75" t="str">
        <f>IF('Etude impact Covid19 Personnels'!I75="4- Impact Tres élévé",'Etude impact Covid19 Personnels'!B75,"")</f>
        <v/>
      </c>
      <c r="C140" s="76" t="str">
        <f>IF('Etude impact Covid19 Personnels'!I75="3- Impact significatif",'Etude impact Covid19 Personnels'!B75,"")</f>
        <v/>
      </c>
      <c r="H140" s="91"/>
      <c r="I140" s="58"/>
      <c r="J140" s="92"/>
    </row>
    <row r="141" spans="2:10" x14ac:dyDescent="0.35">
      <c r="B141" s="75" t="str">
        <f>IF('Etude impact Covid19 Personnels'!I76="4- Impact Tres élévé",'Etude impact Covid19 Personnels'!B76,"")</f>
        <v/>
      </c>
      <c r="C141" s="76" t="str">
        <f>IF('Etude impact Covid19 Personnels'!I76="3- Impact significatif",'Etude impact Covid19 Personnels'!B76,"")</f>
        <v/>
      </c>
      <c r="H141" s="91"/>
      <c r="I141" s="58"/>
      <c r="J141" s="92"/>
    </row>
    <row r="142" spans="2:10" x14ac:dyDescent="0.35">
      <c r="B142" s="75" t="str">
        <f>IF('Etude impact Covid19 Personnels'!I77="4- Impact Tres élévé",'Etude impact Covid19 Personnels'!B77,"")</f>
        <v/>
      </c>
      <c r="C142" s="76" t="str">
        <f>IF('Etude impact Covid19 Personnels'!I77="3- Impact significatif",'Etude impact Covid19 Personnels'!B77,"")</f>
        <v/>
      </c>
      <c r="H142" s="91"/>
      <c r="I142" s="58"/>
      <c r="J142" s="92"/>
    </row>
    <row r="143" spans="2:10" x14ac:dyDescent="0.35">
      <c r="B143" s="75" t="str">
        <f>IF('Etude impact Covid19 Personnels'!I78="4- Impact Tres élévé",'Etude impact Covid19 Personnels'!B78,"")</f>
        <v/>
      </c>
      <c r="C143" s="76" t="str">
        <f>IF('Etude impact Covid19 Personnels'!I78="3- Impact significatif",'Etude impact Covid19 Personnels'!B78,"")</f>
        <v/>
      </c>
      <c r="H143" s="91"/>
      <c r="I143" s="58"/>
      <c r="J143" s="92"/>
    </row>
    <row r="144" spans="2:10" x14ac:dyDescent="0.35">
      <c r="B144" s="75" t="str">
        <f>IF('Etude impact Covid19 Personnels'!I79="4- Impact Tres élévé",'Etude impact Covid19 Personnels'!B79,"")</f>
        <v/>
      </c>
      <c r="C144" s="76" t="str">
        <f>IF('Etude impact Covid19 Personnels'!I79="3- Impact significatif",'Etude impact Covid19 Personnels'!B79,"")</f>
        <v/>
      </c>
      <c r="H144" s="91"/>
      <c r="I144" s="58"/>
      <c r="J144" s="92"/>
    </row>
    <row r="145" spans="2:10" x14ac:dyDescent="0.35">
      <c r="B145" s="75" t="str">
        <f>IF('Etude impact Covid19 Personnels'!I80="4- Impact Tres élévé",'Etude impact Covid19 Personnels'!B80,"")</f>
        <v/>
      </c>
      <c r="C145" s="76" t="str">
        <f>IF('Etude impact Covid19 Personnels'!I80="3- Impact significatif",'Etude impact Covid19 Personnels'!B80,"")</f>
        <v/>
      </c>
      <c r="H145" s="91"/>
      <c r="I145" s="58"/>
      <c r="J145" s="92"/>
    </row>
    <row r="146" spans="2:10" x14ac:dyDescent="0.35">
      <c r="B146" s="75" t="str">
        <f>IF('Etude impact Covid19 Personnels'!I81="4- Impact Tres élévé",'Etude impact Covid19 Personnels'!B81,"")</f>
        <v/>
      </c>
      <c r="C146" s="76" t="str">
        <f>IF('Etude impact Covid19 Personnels'!I81="3- Impact significatif",'Etude impact Covid19 Personnels'!B81,"")</f>
        <v/>
      </c>
      <c r="H146" s="91"/>
      <c r="I146" s="58"/>
      <c r="J146" s="92"/>
    </row>
    <row r="147" spans="2:10" ht="15" thickBot="1" x14ac:dyDescent="0.4">
      <c r="B147" s="75" t="str">
        <f>IF('Etude impact Covid19 Personnels'!I82="4- Impact Tres élévé",'Etude impact Covid19 Personnels'!B82,"")</f>
        <v/>
      </c>
      <c r="C147" s="76" t="str">
        <f>IF('Etude impact Covid19 Personnels'!I82="3- Impact significatif",'Etude impact Covid19 Personnels'!B82,"")</f>
        <v/>
      </c>
      <c r="H147" s="93"/>
      <c r="I147" s="94"/>
      <c r="J147" s="95"/>
    </row>
    <row r="148" spans="2:10" x14ac:dyDescent="0.35">
      <c r="B148" s="75" t="str">
        <f>IF('Etude impact Covid19 Personnels'!I83="4- Impact Tres élévé",'Etude impact Covid19 Personnels'!B83,"")</f>
        <v/>
      </c>
      <c r="C148" s="76" t="str">
        <f>IF('Etude impact Covid19 Personnels'!I83="3- Impact significatif",'Etude impact Covid19 Personnels'!B83,"")</f>
        <v/>
      </c>
      <c r="H148" s="57"/>
      <c r="I148" s="57"/>
      <c r="J148" s="57"/>
    </row>
    <row r="149" spans="2:10" x14ac:dyDescent="0.35">
      <c r="B149" s="75" t="str">
        <f>IF('Etude impact Covid19 Personnels'!I84="4- Impact Tres élévé",'Etude impact Covid19 Personnels'!B84,"")</f>
        <v/>
      </c>
      <c r="C149" s="76" t="str">
        <f>IF('Etude impact Covid19 Personnels'!I84="3- Impact significatif",'Etude impact Covid19 Personnels'!B84,"")</f>
        <v/>
      </c>
      <c r="H149" s="57"/>
      <c r="I149" s="57"/>
      <c r="J149" s="57"/>
    </row>
    <row r="150" spans="2:10" x14ac:dyDescent="0.35">
      <c r="B150" s="57"/>
      <c r="C150" s="57"/>
      <c r="H150" s="57"/>
      <c r="I150" s="57"/>
      <c r="J150" s="57"/>
    </row>
    <row r="151" spans="2:10" x14ac:dyDescent="0.35">
      <c r="B151" s="57"/>
      <c r="C151" s="57"/>
      <c r="H151" s="57"/>
      <c r="I151" s="57"/>
      <c r="J151" s="57"/>
    </row>
    <row r="152" spans="2:10" x14ac:dyDescent="0.35">
      <c r="B152" s="57"/>
      <c r="C152" s="57"/>
      <c r="H152" s="57"/>
      <c r="I152" s="57"/>
      <c r="J152" s="57"/>
    </row>
    <row r="153" spans="2:10" x14ac:dyDescent="0.35">
      <c r="B153" s="57"/>
      <c r="C153" s="57"/>
      <c r="H153" s="57"/>
      <c r="I153" s="57"/>
      <c r="J153" s="57"/>
    </row>
    <row r="154" spans="2:10" x14ac:dyDescent="0.35">
      <c r="B154" s="57"/>
      <c r="C154" s="57"/>
      <c r="H154" s="57"/>
      <c r="I154" s="57"/>
      <c r="J154" s="57"/>
    </row>
    <row r="155" spans="2:10" x14ac:dyDescent="0.35">
      <c r="B155" s="57"/>
      <c r="C155" s="57"/>
      <c r="H155" s="57"/>
      <c r="I155" s="57"/>
      <c r="J155" s="57"/>
    </row>
    <row r="156" spans="2:10" x14ac:dyDescent="0.35">
      <c r="B156" s="57"/>
      <c r="C156" s="57"/>
      <c r="H156" s="57"/>
      <c r="I156" s="57"/>
      <c r="J156" s="57"/>
    </row>
    <row r="157" spans="2:10" x14ac:dyDescent="0.35">
      <c r="B157" s="57"/>
      <c r="C157" s="57"/>
      <c r="H157" s="57"/>
      <c r="I157" s="57"/>
      <c r="J157" s="57"/>
    </row>
    <row r="158" spans="2:10" x14ac:dyDescent="0.35">
      <c r="B158" s="57"/>
      <c r="C158" s="57"/>
      <c r="H158" s="57"/>
      <c r="I158" s="57"/>
      <c r="J158" s="57"/>
    </row>
    <row r="159" spans="2:10" x14ac:dyDescent="0.35">
      <c r="B159" s="57"/>
      <c r="C159" s="57"/>
      <c r="H159" s="57"/>
      <c r="I159" s="57"/>
      <c r="J159" s="57"/>
    </row>
    <row r="160" spans="2:10" x14ac:dyDescent="0.35">
      <c r="B160" s="57"/>
      <c r="C160" s="57"/>
      <c r="H160" s="57"/>
      <c r="I160" s="57"/>
      <c r="J160" s="57"/>
    </row>
    <row r="161" spans="2:10" x14ac:dyDescent="0.35">
      <c r="B161" s="57"/>
      <c r="C161" s="57"/>
      <c r="H161" s="57"/>
      <c r="I161" s="57"/>
      <c r="J161" s="57"/>
    </row>
    <row r="162" spans="2:10" x14ac:dyDescent="0.35">
      <c r="B162" s="57"/>
      <c r="C162" s="57"/>
      <c r="H162" s="57"/>
      <c r="I162" s="57"/>
      <c r="J162" s="57"/>
    </row>
    <row r="163" spans="2:10" x14ac:dyDescent="0.35">
      <c r="B163" s="57"/>
      <c r="C163" s="57"/>
      <c r="H163" s="57"/>
      <c r="I163" s="57"/>
      <c r="J163" s="57"/>
    </row>
    <row r="164" spans="2:10" x14ac:dyDescent="0.35">
      <c r="B164" s="57"/>
      <c r="C164" s="57"/>
      <c r="H164" s="57"/>
      <c r="I164" s="57"/>
      <c r="J164" s="57"/>
    </row>
    <row r="165" spans="2:10" x14ac:dyDescent="0.35">
      <c r="B165" s="57"/>
      <c r="C165" s="57"/>
      <c r="H165" s="57"/>
      <c r="I165" s="57"/>
      <c r="J165" s="57"/>
    </row>
    <row r="166" spans="2:10" x14ac:dyDescent="0.35">
      <c r="B166" s="57"/>
      <c r="C166" s="57"/>
      <c r="H166" s="57"/>
      <c r="I166" s="57"/>
      <c r="J166" s="57"/>
    </row>
    <row r="167" spans="2:10" x14ac:dyDescent="0.35">
      <c r="B167" s="57"/>
      <c r="C167" s="57"/>
      <c r="H167" s="57"/>
      <c r="I167" s="57"/>
      <c r="J167" s="57"/>
    </row>
    <row r="168" spans="2:10" x14ac:dyDescent="0.35">
      <c r="B168" s="57"/>
      <c r="C168" s="57"/>
      <c r="H168" s="57"/>
      <c r="I168" s="57"/>
      <c r="J168" s="57"/>
    </row>
    <row r="169" spans="2:10" x14ac:dyDescent="0.35">
      <c r="B169" s="57"/>
      <c r="C169" s="57"/>
      <c r="H169" s="57"/>
      <c r="I169" s="57"/>
      <c r="J169" s="57"/>
    </row>
    <row r="170" spans="2:10" x14ac:dyDescent="0.35">
      <c r="B170" s="57"/>
      <c r="C170" s="57"/>
      <c r="H170" s="57"/>
      <c r="I170" s="57"/>
      <c r="J170" s="57"/>
    </row>
    <row r="171" spans="2:10" x14ac:dyDescent="0.35">
      <c r="B171" s="57"/>
      <c r="C171" s="57"/>
      <c r="H171" s="57"/>
      <c r="I171" s="57"/>
      <c r="J171" s="57"/>
    </row>
    <row r="172" spans="2:10" x14ac:dyDescent="0.35">
      <c r="B172" s="57"/>
      <c r="C172" s="57"/>
      <c r="H172" s="57"/>
      <c r="I172" s="57"/>
      <c r="J172" s="57"/>
    </row>
    <row r="173" spans="2:10" x14ac:dyDescent="0.35">
      <c r="B173" s="57"/>
      <c r="C173" s="57"/>
      <c r="H173" s="57"/>
      <c r="I173" s="57"/>
      <c r="J173" s="57"/>
    </row>
    <row r="174" spans="2:10" x14ac:dyDescent="0.35">
      <c r="B174" s="57"/>
      <c r="C174" s="57"/>
      <c r="H174" s="57"/>
      <c r="I174" s="57"/>
      <c r="J174" s="57"/>
    </row>
    <row r="175" spans="2:10" x14ac:dyDescent="0.35">
      <c r="B175" s="57"/>
      <c r="C175" s="57"/>
      <c r="H175" s="57"/>
      <c r="I175" s="57"/>
      <c r="J175" s="57"/>
    </row>
    <row r="176" spans="2:10" x14ac:dyDescent="0.35">
      <c r="B176" s="57"/>
      <c r="C176" s="57"/>
      <c r="H176" s="57"/>
      <c r="I176" s="57"/>
      <c r="J176" s="57"/>
    </row>
    <row r="177" spans="2:10" x14ac:dyDescent="0.35">
      <c r="B177" s="57"/>
      <c r="C177" s="57"/>
      <c r="H177" s="57"/>
      <c r="I177" s="57"/>
      <c r="J177" s="57"/>
    </row>
    <row r="178" spans="2:10" x14ac:dyDescent="0.35">
      <c r="B178" s="57"/>
      <c r="C178" s="57"/>
      <c r="H178" s="57"/>
      <c r="I178" s="57"/>
      <c r="J178" s="57"/>
    </row>
    <row r="179" spans="2:10" x14ac:dyDescent="0.35">
      <c r="B179" s="57"/>
      <c r="C179" s="57"/>
      <c r="H179" s="57"/>
      <c r="I179" s="57"/>
      <c r="J179" s="57"/>
    </row>
    <row r="180" spans="2:10" x14ac:dyDescent="0.35">
      <c r="B180" s="57"/>
      <c r="C180" s="57"/>
      <c r="H180" s="57"/>
      <c r="I180" s="57"/>
      <c r="J180" s="57"/>
    </row>
    <row r="181" spans="2:10" x14ac:dyDescent="0.35">
      <c r="B181" s="57"/>
      <c r="C181" s="57"/>
      <c r="H181" s="57"/>
      <c r="I181" s="57"/>
      <c r="J181" s="57"/>
    </row>
    <row r="182" spans="2:10" x14ac:dyDescent="0.35">
      <c r="B182" s="57"/>
      <c r="C182" s="57"/>
      <c r="H182" s="57"/>
      <c r="I182" s="57"/>
      <c r="J182" s="57"/>
    </row>
    <row r="183" spans="2:10" x14ac:dyDescent="0.35">
      <c r="B183" s="57"/>
      <c r="C183" s="57"/>
      <c r="H183" s="57"/>
      <c r="I183" s="57"/>
      <c r="J183" s="57"/>
    </row>
    <row r="184" spans="2:10" x14ac:dyDescent="0.35">
      <c r="B184" s="57"/>
      <c r="C184" s="57"/>
      <c r="H184" s="57"/>
      <c r="I184" s="57"/>
      <c r="J184" s="57"/>
    </row>
    <row r="185" spans="2:10" x14ac:dyDescent="0.35">
      <c r="B185" s="57"/>
      <c r="C185" s="57"/>
      <c r="H185" s="57"/>
      <c r="I185" s="57"/>
      <c r="J185" s="57"/>
    </row>
    <row r="186" spans="2:10" x14ac:dyDescent="0.35">
      <c r="B186" s="57"/>
      <c r="C186" s="57"/>
      <c r="H186" s="57"/>
      <c r="I186" s="57"/>
      <c r="J186" s="57"/>
    </row>
    <row r="187" spans="2:10" x14ac:dyDescent="0.35">
      <c r="B187" s="57"/>
      <c r="C187" s="57"/>
      <c r="H187" s="57"/>
      <c r="I187" s="57"/>
      <c r="J187" s="57"/>
    </row>
    <row r="188" spans="2:10" x14ac:dyDescent="0.35">
      <c r="B188" s="57"/>
      <c r="C188" s="57"/>
      <c r="H188" s="57"/>
      <c r="I188" s="57"/>
      <c r="J188" s="57"/>
    </row>
    <row r="189" spans="2:10" x14ac:dyDescent="0.35">
      <c r="B189" s="57"/>
      <c r="C189" s="57"/>
      <c r="H189" s="57"/>
      <c r="I189" s="57"/>
      <c r="J189" s="57"/>
    </row>
    <row r="190" spans="2:10" x14ac:dyDescent="0.35">
      <c r="B190" s="57"/>
      <c r="C190" s="57"/>
      <c r="H190" s="57"/>
      <c r="I190" s="57"/>
      <c r="J190" s="57"/>
    </row>
    <row r="191" spans="2:10" x14ac:dyDescent="0.35">
      <c r="B191" s="57"/>
      <c r="C191" s="57"/>
      <c r="H191" s="57"/>
      <c r="I191" s="57"/>
      <c r="J191" s="57"/>
    </row>
    <row r="192" spans="2:10" x14ac:dyDescent="0.35">
      <c r="B192" s="57"/>
      <c r="C192" s="57"/>
      <c r="H192" s="57"/>
      <c r="I192" s="57"/>
      <c r="J192" s="57"/>
    </row>
    <row r="193" spans="2:10" x14ac:dyDescent="0.35">
      <c r="B193" s="57"/>
      <c r="C193" s="57"/>
      <c r="H193" s="57"/>
      <c r="I193" s="57"/>
      <c r="J193" s="57"/>
    </row>
    <row r="194" spans="2:10" x14ac:dyDescent="0.35">
      <c r="B194" s="57"/>
      <c r="C194" s="57"/>
      <c r="H194" s="57"/>
      <c r="I194" s="57"/>
      <c r="J194" s="57"/>
    </row>
    <row r="195" spans="2:10" x14ac:dyDescent="0.35">
      <c r="B195" s="57"/>
      <c r="C195" s="57"/>
      <c r="H195" s="57"/>
      <c r="I195" s="57"/>
      <c r="J195" s="57"/>
    </row>
    <row r="196" spans="2:10" x14ac:dyDescent="0.35">
      <c r="B196" s="57"/>
      <c r="C196" s="57"/>
      <c r="H196" s="57"/>
      <c r="I196" s="57"/>
      <c r="J196" s="57"/>
    </row>
    <row r="197" spans="2:10" x14ac:dyDescent="0.35">
      <c r="B197" s="57"/>
      <c r="C197" s="57"/>
      <c r="H197" s="57"/>
      <c r="I197" s="57"/>
      <c r="J197" s="57"/>
    </row>
    <row r="198" spans="2:10" x14ac:dyDescent="0.35">
      <c r="B198" s="57"/>
      <c r="C198" s="57"/>
      <c r="H198" s="57"/>
      <c r="I198" s="57"/>
      <c r="J198" s="57"/>
    </row>
    <row r="199" spans="2:10" x14ac:dyDescent="0.35">
      <c r="B199" s="57"/>
      <c r="C199" s="57"/>
      <c r="H199" s="57"/>
      <c r="I199" s="57"/>
      <c r="J199" s="57"/>
    </row>
    <row r="200" spans="2:10" x14ac:dyDescent="0.35">
      <c r="B200" s="57"/>
      <c r="C200" s="57"/>
      <c r="H200" s="57"/>
      <c r="I200" s="57"/>
      <c r="J200" s="57"/>
    </row>
    <row r="201" spans="2:10" x14ac:dyDescent="0.35">
      <c r="B201" s="57"/>
      <c r="C201" s="57"/>
      <c r="H201" s="57"/>
      <c r="I201" s="57"/>
      <c r="J201" s="57"/>
    </row>
    <row r="202" spans="2:10" x14ac:dyDescent="0.35">
      <c r="B202" s="57"/>
      <c r="C202" s="57"/>
      <c r="H202" s="57"/>
      <c r="I202" s="57"/>
      <c r="J202" s="57"/>
    </row>
    <row r="203" spans="2:10" x14ac:dyDescent="0.35">
      <c r="B203" s="57"/>
      <c r="C203" s="57"/>
      <c r="H203" s="57"/>
      <c r="I203" s="57"/>
      <c r="J203" s="57"/>
    </row>
    <row r="204" spans="2:10" x14ac:dyDescent="0.35">
      <c r="B204" s="57"/>
      <c r="C204" s="57"/>
      <c r="H204" s="57"/>
      <c r="I204" s="57"/>
      <c r="J204" s="57"/>
    </row>
    <row r="205" spans="2:10" x14ac:dyDescent="0.35">
      <c r="B205" s="57"/>
      <c r="C205" s="57"/>
      <c r="H205" s="57"/>
      <c r="I205" s="57"/>
      <c r="J205" s="57"/>
    </row>
    <row r="206" spans="2:10" x14ac:dyDescent="0.35">
      <c r="B206" s="57"/>
      <c r="C206" s="57"/>
      <c r="H206" s="57"/>
      <c r="I206" s="57"/>
      <c r="J206" s="57"/>
    </row>
    <row r="207" spans="2:10" x14ac:dyDescent="0.35">
      <c r="B207" s="57"/>
      <c r="C207" s="57"/>
      <c r="H207" s="57"/>
      <c r="I207" s="57"/>
      <c r="J207" s="57"/>
    </row>
    <row r="208" spans="2:10" x14ac:dyDescent="0.35">
      <c r="B208" s="57"/>
      <c r="C208" s="57"/>
      <c r="H208" s="57"/>
      <c r="I208" s="57"/>
      <c r="J208" s="57"/>
    </row>
    <row r="209" spans="2:10" x14ac:dyDescent="0.35">
      <c r="B209" s="57"/>
      <c r="C209" s="57"/>
      <c r="H209" s="57"/>
      <c r="I209" s="57"/>
      <c r="J209" s="57"/>
    </row>
    <row r="210" spans="2:10" x14ac:dyDescent="0.35">
      <c r="B210" s="57"/>
      <c r="C210" s="57"/>
      <c r="H210" s="57"/>
      <c r="I210" s="57"/>
      <c r="J210" s="57"/>
    </row>
    <row r="211" spans="2:10" x14ac:dyDescent="0.35">
      <c r="B211" s="57"/>
      <c r="C211" s="57"/>
      <c r="H211" s="57"/>
      <c r="I211" s="57"/>
      <c r="J211" s="57"/>
    </row>
    <row r="212" spans="2:10" x14ac:dyDescent="0.35">
      <c r="B212" s="57"/>
      <c r="C212" s="57"/>
      <c r="H212" s="57"/>
      <c r="I212" s="57"/>
      <c r="J212" s="57"/>
    </row>
    <row r="213" spans="2:10" x14ac:dyDescent="0.35">
      <c r="B213" s="57"/>
      <c r="C213" s="57"/>
      <c r="H213" s="57"/>
      <c r="I213" s="57"/>
      <c r="J213" s="57"/>
    </row>
    <row r="214" spans="2:10" x14ac:dyDescent="0.35">
      <c r="B214" s="57"/>
      <c r="C214" s="57"/>
      <c r="H214" s="57"/>
      <c r="I214" s="57"/>
      <c r="J214" s="57"/>
    </row>
    <row r="215" spans="2:10" x14ac:dyDescent="0.35">
      <c r="B215" s="57"/>
      <c r="C215" s="57"/>
      <c r="H215" s="57"/>
      <c r="I215" s="57"/>
      <c r="J215" s="57"/>
    </row>
    <row r="216" spans="2:10" x14ac:dyDescent="0.35">
      <c r="B216" s="57"/>
      <c r="C216" s="57"/>
      <c r="H216" s="57"/>
      <c r="I216" s="57"/>
      <c r="J216" s="57"/>
    </row>
    <row r="217" spans="2:10" x14ac:dyDescent="0.35">
      <c r="B217" s="57"/>
      <c r="C217" s="57"/>
      <c r="H217" s="57"/>
      <c r="I217" s="57"/>
      <c r="J217" s="57"/>
    </row>
    <row r="218" spans="2:10" x14ac:dyDescent="0.35">
      <c r="B218" s="57"/>
      <c r="C218" s="57"/>
      <c r="H218" s="57"/>
      <c r="I218" s="57"/>
      <c r="J218" s="57"/>
    </row>
    <row r="219" spans="2:10" x14ac:dyDescent="0.35">
      <c r="B219" s="57"/>
      <c r="C219" s="57"/>
      <c r="H219" s="57"/>
      <c r="I219" s="57"/>
      <c r="J219" s="57"/>
    </row>
    <row r="220" spans="2:10" x14ac:dyDescent="0.35">
      <c r="B220" s="57"/>
      <c r="C220" s="57"/>
      <c r="H220" s="57"/>
      <c r="I220" s="57"/>
      <c r="J220" s="57"/>
    </row>
    <row r="221" spans="2:10" x14ac:dyDescent="0.35">
      <c r="B221" s="57"/>
      <c r="C221" s="57"/>
      <c r="H221" s="57"/>
      <c r="I221" s="57"/>
      <c r="J221" s="57"/>
    </row>
    <row r="222" spans="2:10" x14ac:dyDescent="0.35">
      <c r="B222" s="57"/>
      <c r="C222" s="57"/>
      <c r="H222" s="57"/>
      <c r="I222" s="57"/>
      <c r="J222" s="57"/>
    </row>
    <row r="223" spans="2:10" x14ac:dyDescent="0.35">
      <c r="B223" s="57"/>
      <c r="C223" s="57"/>
    </row>
    <row r="224" spans="2:10" x14ac:dyDescent="0.35">
      <c r="B224" s="57"/>
      <c r="C224" s="57"/>
    </row>
    <row r="225" spans="2:3" x14ac:dyDescent="0.35">
      <c r="B225" s="57"/>
      <c r="C225" s="57"/>
    </row>
    <row r="226" spans="2:3" x14ac:dyDescent="0.35">
      <c r="B226" s="57"/>
      <c r="C226" s="57"/>
    </row>
    <row r="227" spans="2:3" x14ac:dyDescent="0.35">
      <c r="B227" s="57"/>
      <c r="C227" s="57"/>
    </row>
    <row r="228" spans="2:3" x14ac:dyDescent="0.35">
      <c r="B228" s="57"/>
      <c r="C228" s="57"/>
    </row>
    <row r="229" spans="2:3" x14ac:dyDescent="0.35">
      <c r="B229" s="57"/>
      <c r="C229" s="57"/>
    </row>
    <row r="230" spans="2:3" x14ac:dyDescent="0.35">
      <c r="B230" s="57"/>
      <c r="C230" s="57"/>
    </row>
    <row r="231" spans="2:3" x14ac:dyDescent="0.35">
      <c r="B231" s="57"/>
      <c r="C231" s="57"/>
    </row>
    <row r="232" spans="2:3" x14ac:dyDescent="0.35">
      <c r="B232" s="57"/>
      <c r="C232" s="57"/>
    </row>
    <row r="233" spans="2:3" x14ac:dyDescent="0.35">
      <c r="B233" s="57"/>
      <c r="C233" s="57"/>
    </row>
    <row r="234" spans="2:3" x14ac:dyDescent="0.35">
      <c r="B234" s="57"/>
      <c r="C234" s="57"/>
    </row>
    <row r="235" spans="2:3" x14ac:dyDescent="0.35">
      <c r="B235" s="57"/>
      <c r="C235" s="57"/>
    </row>
    <row r="236" spans="2:3" x14ac:dyDescent="0.35">
      <c r="B236" s="57"/>
      <c r="C236" s="57"/>
    </row>
    <row r="237" spans="2:3" x14ac:dyDescent="0.35">
      <c r="B237" s="57"/>
      <c r="C237" s="57"/>
    </row>
    <row r="238" spans="2:3" x14ac:dyDescent="0.35">
      <c r="B238" s="57"/>
      <c r="C238" s="57"/>
    </row>
    <row r="239" spans="2:3" x14ac:dyDescent="0.35">
      <c r="B239" s="57"/>
      <c r="C239" s="57"/>
    </row>
    <row r="240" spans="2:3" x14ac:dyDescent="0.35">
      <c r="B240" s="57"/>
      <c r="C240" s="57"/>
    </row>
    <row r="241" spans="2:3" x14ac:dyDescent="0.35">
      <c r="B241" s="57"/>
      <c r="C241" s="57"/>
    </row>
    <row r="242" spans="2:3" x14ac:dyDescent="0.35">
      <c r="B242" s="57"/>
      <c r="C242" s="57"/>
    </row>
    <row r="243" spans="2:3" x14ac:dyDescent="0.35">
      <c r="B243" s="57"/>
      <c r="C243" s="57"/>
    </row>
    <row r="244" spans="2:3" x14ac:dyDescent="0.35">
      <c r="B244" s="57"/>
      <c r="C244" s="57"/>
    </row>
    <row r="245" spans="2:3" x14ac:dyDescent="0.35">
      <c r="B245" s="57"/>
      <c r="C245" s="57"/>
    </row>
    <row r="246" spans="2:3" x14ac:dyDescent="0.35">
      <c r="B246" s="57"/>
      <c r="C246" s="57"/>
    </row>
    <row r="247" spans="2:3" x14ac:dyDescent="0.35">
      <c r="B247" s="57"/>
      <c r="C247" s="57"/>
    </row>
  </sheetData>
  <sheetProtection algorithmName="SHA-512" hashValue="rWAQd0E0xXIlt+3MtJ2MlyawdkACXRwXEBnlnyoxr1rK3ptY3JFgQOqPFO5qibtdWv6xqPWPP/ZS9JTqUpB6+Q==" saltValue="LArxiUpuyxPgjNz8inDahQ==" spinCount="100000" sheet="1" objects="1" scenarios="1" formatCells="0" formatColumns="0" formatRows="0" insertColumns="0" insertRows="0" selectLockedCells="1"/>
  <mergeCells count="18">
    <mergeCell ref="H95:J95"/>
    <mergeCell ref="B10:E10"/>
    <mergeCell ref="B12:C15"/>
    <mergeCell ref="D12:E15"/>
    <mergeCell ref="B22:F22"/>
    <mergeCell ref="B20:L20"/>
    <mergeCell ref="H22:L22"/>
    <mergeCell ref="B16:C17"/>
    <mergeCell ref="D16:E17"/>
    <mergeCell ref="C1:I4"/>
    <mergeCell ref="A32:A38"/>
    <mergeCell ref="B11:C11"/>
    <mergeCell ref="D11:E11"/>
    <mergeCell ref="H86:K86"/>
    <mergeCell ref="B18:C18"/>
    <mergeCell ref="D18:E18"/>
    <mergeCell ref="H77:N77"/>
    <mergeCell ref="B77:D77"/>
  </mergeCells>
  <phoneticPr fontId="4"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8EA77-D6B8-41AD-AE31-DBD20AC8ADDD}">
  <dimension ref="B1:Q56"/>
  <sheetViews>
    <sheetView zoomScale="36" zoomScaleNormal="50" workbookViewId="0">
      <selection activeCell="C15" sqref="C15"/>
    </sheetView>
  </sheetViews>
  <sheetFormatPr baseColWidth="10" defaultRowHeight="14.5" x14ac:dyDescent="0.35"/>
  <cols>
    <col min="1" max="1" width="5.36328125" style="71" customWidth="1"/>
    <col min="2" max="2" width="41.08984375" style="71" customWidth="1"/>
    <col min="3" max="3" width="80.6328125" style="71" customWidth="1"/>
    <col min="4" max="7" width="25.1796875" style="97" customWidth="1"/>
    <col min="8" max="8" width="20.90625" style="71" customWidth="1"/>
    <col min="9" max="9" width="2.08984375" style="71" customWidth="1"/>
    <col min="10" max="10" width="2.1796875" style="71" customWidth="1"/>
    <col min="11" max="16" width="29.7265625" style="71" customWidth="1"/>
    <col min="17" max="17" width="13.54296875" style="71" customWidth="1"/>
    <col min="18" max="16384" width="10.90625" style="71"/>
  </cols>
  <sheetData>
    <row r="1" spans="2:17" s="16" customFormat="1" x14ac:dyDescent="0.35">
      <c r="C1" s="136" t="s">
        <v>175</v>
      </c>
      <c r="D1" s="136"/>
      <c r="E1" s="136"/>
      <c r="F1" s="136"/>
      <c r="G1" s="136"/>
      <c r="H1" s="136"/>
      <c r="I1" s="136"/>
    </row>
    <row r="2" spans="2:17" s="16" customFormat="1" ht="14.5" customHeight="1" x14ac:dyDescent="0.35">
      <c r="C2" s="136"/>
      <c r="D2" s="136"/>
      <c r="E2" s="136"/>
      <c r="F2" s="136"/>
      <c r="G2" s="136"/>
      <c r="H2" s="136"/>
      <c r="I2" s="136"/>
      <c r="J2" s="42"/>
    </row>
    <row r="3" spans="2:17" s="16" customFormat="1" ht="14.5" customHeight="1" x14ac:dyDescent="0.35">
      <c r="C3" s="136"/>
      <c r="D3" s="136"/>
      <c r="E3" s="136"/>
      <c r="F3" s="136"/>
      <c r="G3" s="136"/>
      <c r="H3" s="136"/>
      <c r="I3" s="136"/>
      <c r="J3" s="42"/>
    </row>
    <row r="4" spans="2:17" s="16" customFormat="1" ht="14.5" customHeight="1" x14ac:dyDescent="0.35">
      <c r="C4" s="136"/>
      <c r="D4" s="136"/>
      <c r="E4" s="136"/>
      <c r="F4" s="136"/>
      <c r="G4" s="136"/>
      <c r="H4" s="136"/>
      <c r="I4" s="136"/>
      <c r="J4" s="42"/>
    </row>
    <row r="5" spans="2:17" s="16" customFormat="1" ht="15.5" x14ac:dyDescent="0.35">
      <c r="C5" s="17" t="s">
        <v>207</v>
      </c>
    </row>
    <row r="6" spans="2:17" s="16" customFormat="1" x14ac:dyDescent="0.35">
      <c r="C6" s="19" t="s">
        <v>199</v>
      </c>
    </row>
    <row r="7" spans="2:17" s="41" customFormat="1" x14ac:dyDescent="0.35"/>
    <row r="8" spans="2:17" s="41" customFormat="1" x14ac:dyDescent="0.35"/>
    <row r="9" spans="2:17" s="98" customFormat="1" x14ac:dyDescent="0.35">
      <c r="K9" s="172" t="s">
        <v>156</v>
      </c>
      <c r="L9" s="172"/>
      <c r="M9" s="172"/>
      <c r="N9" s="172"/>
      <c r="O9" s="172"/>
      <c r="P9" s="172"/>
    </row>
    <row r="10" spans="2:17" s="98" customFormat="1" ht="106" customHeight="1" x14ac:dyDescent="0.35">
      <c r="B10" s="99" t="s">
        <v>148</v>
      </c>
      <c r="C10" s="99" t="s">
        <v>250</v>
      </c>
      <c r="D10" s="173" t="s">
        <v>251</v>
      </c>
      <c r="E10" s="173"/>
      <c r="F10" s="173"/>
      <c r="G10" s="173"/>
      <c r="H10" s="62" t="s">
        <v>149</v>
      </c>
      <c r="I10" s="100"/>
      <c r="J10" s="100"/>
      <c r="K10" s="101" t="s">
        <v>154</v>
      </c>
      <c r="L10" s="101" t="s">
        <v>252</v>
      </c>
      <c r="M10" s="101" t="s">
        <v>253</v>
      </c>
      <c r="N10" s="101" t="s">
        <v>254</v>
      </c>
      <c r="O10" s="101" t="s">
        <v>255</v>
      </c>
      <c r="P10" s="101" t="s">
        <v>155</v>
      </c>
      <c r="Q10" s="62" t="s">
        <v>153</v>
      </c>
    </row>
    <row r="11" spans="2:17" ht="20.5" customHeight="1" x14ac:dyDescent="0.35">
      <c r="B11" s="56">
        <f>'Diagnostic PRAS'!H98</f>
        <v>0</v>
      </c>
      <c r="C11" s="58"/>
      <c r="D11" s="58"/>
      <c r="E11" s="58"/>
      <c r="F11" s="58"/>
      <c r="G11" s="58"/>
      <c r="H11" s="58"/>
      <c r="I11" s="57"/>
      <c r="J11" s="57"/>
      <c r="K11" s="58"/>
      <c r="L11" s="58"/>
      <c r="M11" s="58"/>
      <c r="N11" s="58"/>
      <c r="O11" s="58"/>
      <c r="P11" s="58"/>
      <c r="Q11" s="96" t="str">
        <f>IF(OR(K11="Impact négatif",L11="Impact négatif",M11="Impact négatif",N11="Impact négatif",O11="Impact négatif",P11="Impact négatif"),"NON","OUI")</f>
        <v>OUI</v>
      </c>
    </row>
    <row r="12" spans="2:17" ht="20.5" customHeight="1" x14ac:dyDescent="0.35">
      <c r="B12" s="56">
        <f>'Diagnostic PRAS'!H99</f>
        <v>0</v>
      </c>
      <c r="C12" s="67"/>
      <c r="D12" s="58"/>
      <c r="E12" s="58"/>
      <c r="F12" s="58"/>
      <c r="G12" s="58"/>
      <c r="H12" s="58"/>
      <c r="K12" s="58"/>
      <c r="L12" s="58"/>
      <c r="M12" s="58"/>
      <c r="N12" s="58"/>
      <c r="O12" s="58"/>
      <c r="P12" s="58"/>
      <c r="Q12" s="96" t="str">
        <f t="shared" ref="Q12:Q21" si="0">IF(OR(K12="Impact négatif",N12="Impact négatif",O12="Impact négatif",P12="Impact négatif"),"NON","OUI")</f>
        <v>OUI</v>
      </c>
    </row>
    <row r="13" spans="2:17" ht="20.5" customHeight="1" x14ac:dyDescent="0.35">
      <c r="B13" s="56">
        <f>'Diagnostic PRAS'!H100</f>
        <v>0</v>
      </c>
      <c r="C13" s="67"/>
      <c r="D13" s="58"/>
      <c r="E13" s="58"/>
      <c r="F13" s="58"/>
      <c r="G13" s="58"/>
      <c r="H13" s="58"/>
      <c r="K13" s="58"/>
      <c r="L13" s="58"/>
      <c r="M13" s="58"/>
      <c r="N13" s="58"/>
      <c r="O13" s="58"/>
      <c r="P13" s="58"/>
      <c r="Q13" s="96" t="str">
        <f t="shared" si="0"/>
        <v>OUI</v>
      </c>
    </row>
    <row r="14" spans="2:17" ht="20.5" customHeight="1" x14ac:dyDescent="0.35">
      <c r="B14" s="56">
        <f>'Diagnostic PRAS'!H101</f>
        <v>0</v>
      </c>
      <c r="C14" s="67"/>
      <c r="D14" s="58"/>
      <c r="E14" s="58"/>
      <c r="F14" s="58"/>
      <c r="G14" s="58"/>
      <c r="H14" s="58"/>
      <c r="K14" s="58"/>
      <c r="L14" s="58"/>
      <c r="M14" s="58"/>
      <c r="N14" s="58"/>
      <c r="O14" s="58"/>
      <c r="P14" s="58"/>
      <c r="Q14" s="96" t="str">
        <f t="shared" si="0"/>
        <v>OUI</v>
      </c>
    </row>
    <row r="15" spans="2:17" ht="20.5" customHeight="1" x14ac:dyDescent="0.35">
      <c r="B15" s="56">
        <f>'Diagnostic PRAS'!H102</f>
        <v>0</v>
      </c>
      <c r="C15" s="58"/>
      <c r="D15" s="58"/>
      <c r="E15" s="58"/>
      <c r="F15" s="58"/>
      <c r="G15" s="58"/>
      <c r="H15" s="58"/>
      <c r="K15" s="58"/>
      <c r="L15" s="58"/>
      <c r="M15" s="58"/>
      <c r="N15" s="58"/>
      <c r="O15" s="58"/>
      <c r="P15" s="58"/>
      <c r="Q15" s="96" t="str">
        <f t="shared" si="0"/>
        <v>OUI</v>
      </c>
    </row>
    <row r="16" spans="2:17" ht="20.5" customHeight="1" x14ac:dyDescent="0.35">
      <c r="B16" s="56">
        <f>'Diagnostic PRAS'!H103</f>
        <v>0</v>
      </c>
      <c r="C16" s="58"/>
      <c r="D16" s="58"/>
      <c r="E16" s="58"/>
      <c r="F16" s="58"/>
      <c r="G16" s="58"/>
      <c r="H16" s="58"/>
      <c r="K16" s="58"/>
      <c r="L16" s="58"/>
      <c r="M16" s="58"/>
      <c r="N16" s="58"/>
      <c r="O16" s="58"/>
      <c r="P16" s="58"/>
      <c r="Q16" s="96" t="str">
        <f t="shared" si="0"/>
        <v>OUI</v>
      </c>
    </row>
    <row r="17" spans="2:17" ht="20.5" customHeight="1" x14ac:dyDescent="0.35">
      <c r="B17" s="56">
        <f>'Diagnostic PRAS'!H104</f>
        <v>0</v>
      </c>
      <c r="C17" s="58"/>
      <c r="D17" s="58"/>
      <c r="E17" s="58"/>
      <c r="F17" s="58"/>
      <c r="G17" s="58"/>
      <c r="H17" s="58"/>
      <c r="K17" s="58"/>
      <c r="L17" s="58"/>
      <c r="M17" s="58"/>
      <c r="N17" s="58"/>
      <c r="O17" s="58"/>
      <c r="P17" s="58"/>
      <c r="Q17" s="96" t="str">
        <f t="shared" si="0"/>
        <v>OUI</v>
      </c>
    </row>
    <row r="18" spans="2:17" ht="20.5" customHeight="1" x14ac:dyDescent="0.35">
      <c r="B18" s="56">
        <f>'Diagnostic PRAS'!H105</f>
        <v>0</v>
      </c>
      <c r="C18" s="58"/>
      <c r="D18" s="58"/>
      <c r="E18" s="58"/>
      <c r="F18" s="58"/>
      <c r="G18" s="58"/>
      <c r="H18" s="58"/>
      <c r="K18" s="58"/>
      <c r="L18" s="58"/>
      <c r="M18" s="58"/>
      <c r="N18" s="58"/>
      <c r="O18" s="58"/>
      <c r="P18" s="58"/>
      <c r="Q18" s="96" t="str">
        <f t="shared" si="0"/>
        <v>OUI</v>
      </c>
    </row>
    <row r="19" spans="2:17" ht="20.5" customHeight="1" x14ac:dyDescent="0.35">
      <c r="B19" s="56">
        <f>'Diagnostic PRAS'!H106</f>
        <v>0</v>
      </c>
      <c r="C19" s="58"/>
      <c r="D19" s="58"/>
      <c r="E19" s="58"/>
      <c r="F19" s="58"/>
      <c r="G19" s="58"/>
      <c r="H19" s="58"/>
      <c r="K19" s="58"/>
      <c r="L19" s="58"/>
      <c r="M19" s="58"/>
      <c r="N19" s="58"/>
      <c r="O19" s="58"/>
      <c r="P19" s="58"/>
      <c r="Q19" s="96" t="str">
        <f t="shared" si="0"/>
        <v>OUI</v>
      </c>
    </row>
    <row r="20" spans="2:17" ht="20.5" customHeight="1" x14ac:dyDescent="0.35">
      <c r="B20" s="56">
        <f>'Diagnostic PRAS'!H107</f>
        <v>0</v>
      </c>
      <c r="C20" s="58"/>
      <c r="D20" s="58"/>
      <c r="E20" s="58"/>
      <c r="F20" s="58"/>
      <c r="G20" s="58"/>
      <c r="H20" s="58"/>
      <c r="K20" s="58"/>
      <c r="L20" s="58"/>
      <c r="M20" s="58"/>
      <c r="N20" s="58"/>
      <c r="O20" s="58"/>
      <c r="P20" s="58"/>
      <c r="Q20" s="96" t="str">
        <f t="shared" si="0"/>
        <v>OUI</v>
      </c>
    </row>
    <row r="21" spans="2:17" ht="20.5" customHeight="1" x14ac:dyDescent="0.35">
      <c r="B21" s="56">
        <f>'Diagnostic PRAS'!H108</f>
        <v>0</v>
      </c>
      <c r="C21" s="58"/>
      <c r="D21" s="58"/>
      <c r="E21" s="58"/>
      <c r="F21" s="58"/>
      <c r="G21" s="58"/>
      <c r="H21" s="58"/>
      <c r="K21" s="58"/>
      <c r="L21" s="58"/>
      <c r="M21" s="58"/>
      <c r="N21" s="58"/>
      <c r="O21" s="58"/>
      <c r="P21" s="58"/>
      <c r="Q21" s="96" t="str">
        <f t="shared" si="0"/>
        <v>OUI</v>
      </c>
    </row>
    <row r="22" spans="2:17" ht="20.5" customHeight="1" x14ac:dyDescent="0.35">
      <c r="B22" s="56">
        <f>'Diagnostic PRAS'!H109</f>
        <v>0</v>
      </c>
      <c r="C22" s="58"/>
      <c r="D22" s="58"/>
      <c r="E22" s="58"/>
      <c r="F22" s="58"/>
      <c r="G22" s="58"/>
      <c r="H22" s="58"/>
      <c r="K22" s="58"/>
      <c r="L22" s="58"/>
      <c r="M22" s="58"/>
      <c r="N22" s="58"/>
      <c r="O22" s="58"/>
      <c r="P22" s="58"/>
      <c r="Q22" s="96" t="str">
        <f t="shared" ref="Q22:Q52" si="1">IF(OR(K22="Impact négatif",N22="Impact négatif",O22="Impact négatif",P22="Impact négatif"),"NON","OUI")</f>
        <v>OUI</v>
      </c>
    </row>
    <row r="23" spans="2:17" ht="20.5" customHeight="1" x14ac:dyDescent="0.35">
      <c r="B23" s="56">
        <f>'Diagnostic PRAS'!H110</f>
        <v>0</v>
      </c>
      <c r="C23" s="58"/>
      <c r="D23" s="58"/>
      <c r="E23" s="58"/>
      <c r="F23" s="58"/>
      <c r="G23" s="58"/>
      <c r="H23" s="58"/>
      <c r="K23" s="58"/>
      <c r="L23" s="58"/>
      <c r="M23" s="58"/>
      <c r="N23" s="58"/>
      <c r="O23" s="58"/>
      <c r="P23" s="58"/>
      <c r="Q23" s="96" t="str">
        <f t="shared" si="1"/>
        <v>OUI</v>
      </c>
    </row>
    <row r="24" spans="2:17" ht="20.5" customHeight="1" x14ac:dyDescent="0.35">
      <c r="B24" s="56">
        <f>'Diagnostic PRAS'!H111</f>
        <v>0</v>
      </c>
      <c r="C24" s="58"/>
      <c r="D24" s="58"/>
      <c r="E24" s="58"/>
      <c r="F24" s="58"/>
      <c r="G24" s="58"/>
      <c r="H24" s="58"/>
      <c r="K24" s="58"/>
      <c r="L24" s="58"/>
      <c r="M24" s="58"/>
      <c r="N24" s="58"/>
      <c r="O24" s="58"/>
      <c r="P24" s="58"/>
      <c r="Q24" s="96" t="str">
        <f t="shared" si="1"/>
        <v>OUI</v>
      </c>
    </row>
    <row r="25" spans="2:17" ht="20.5" customHeight="1" x14ac:dyDescent="0.35">
      <c r="B25" s="56">
        <f>'Diagnostic PRAS'!H112</f>
        <v>0</v>
      </c>
      <c r="C25" s="58"/>
      <c r="D25" s="58"/>
      <c r="E25" s="58"/>
      <c r="F25" s="58"/>
      <c r="G25" s="58"/>
      <c r="H25" s="58"/>
      <c r="K25" s="58"/>
      <c r="L25" s="58"/>
      <c r="M25" s="58"/>
      <c r="N25" s="58"/>
      <c r="O25" s="58"/>
      <c r="P25" s="58"/>
      <c r="Q25" s="96" t="str">
        <f t="shared" si="1"/>
        <v>OUI</v>
      </c>
    </row>
    <row r="26" spans="2:17" ht="20.5" customHeight="1" x14ac:dyDescent="0.35">
      <c r="B26" s="56">
        <f>'Diagnostic PRAS'!H113</f>
        <v>0</v>
      </c>
      <c r="C26" s="58"/>
      <c r="D26" s="58"/>
      <c r="E26" s="58"/>
      <c r="F26" s="58"/>
      <c r="G26" s="58"/>
      <c r="H26" s="58"/>
      <c r="K26" s="58"/>
      <c r="L26" s="58"/>
      <c r="M26" s="58"/>
      <c r="N26" s="58"/>
      <c r="O26" s="58"/>
      <c r="P26" s="58"/>
      <c r="Q26" s="96" t="str">
        <f t="shared" si="1"/>
        <v>OUI</v>
      </c>
    </row>
    <row r="27" spans="2:17" ht="20.5" customHeight="1" x14ac:dyDescent="0.35">
      <c r="B27" s="56">
        <f>'Diagnostic PRAS'!H114</f>
        <v>0</v>
      </c>
      <c r="C27" s="58"/>
      <c r="D27" s="58"/>
      <c r="E27" s="58"/>
      <c r="F27" s="58"/>
      <c r="G27" s="58"/>
      <c r="H27" s="58"/>
      <c r="K27" s="58"/>
      <c r="L27" s="58"/>
      <c r="M27" s="58"/>
      <c r="N27" s="58"/>
      <c r="O27" s="58"/>
      <c r="P27" s="58"/>
      <c r="Q27" s="96" t="str">
        <f t="shared" si="1"/>
        <v>OUI</v>
      </c>
    </row>
    <row r="28" spans="2:17" ht="20.5" customHeight="1" x14ac:dyDescent="0.35">
      <c r="B28" s="56">
        <f>'Diagnostic PRAS'!H115</f>
        <v>0</v>
      </c>
      <c r="C28" s="58"/>
      <c r="D28" s="58"/>
      <c r="E28" s="58"/>
      <c r="F28" s="58"/>
      <c r="G28" s="58"/>
      <c r="H28" s="58"/>
      <c r="K28" s="58"/>
      <c r="L28" s="58"/>
      <c r="M28" s="58"/>
      <c r="N28" s="58"/>
      <c r="O28" s="58"/>
      <c r="P28" s="58"/>
      <c r="Q28" s="96" t="str">
        <f t="shared" si="1"/>
        <v>OUI</v>
      </c>
    </row>
    <row r="29" spans="2:17" ht="20.5" customHeight="1" x14ac:dyDescent="0.35">
      <c r="B29" s="56">
        <f>'Diagnostic PRAS'!H116</f>
        <v>0</v>
      </c>
      <c r="C29" s="58"/>
      <c r="D29" s="58"/>
      <c r="E29" s="58"/>
      <c r="F29" s="58"/>
      <c r="G29" s="58"/>
      <c r="H29" s="58"/>
      <c r="K29" s="58"/>
      <c r="L29" s="58"/>
      <c r="M29" s="58"/>
      <c r="N29" s="58"/>
      <c r="O29" s="58"/>
      <c r="P29" s="58"/>
      <c r="Q29" s="96" t="str">
        <f t="shared" si="1"/>
        <v>OUI</v>
      </c>
    </row>
    <row r="30" spans="2:17" ht="20.5" customHeight="1" x14ac:dyDescent="0.35">
      <c r="B30" s="56">
        <f>'Diagnostic PRAS'!H117</f>
        <v>0</v>
      </c>
      <c r="C30" s="58"/>
      <c r="D30" s="58"/>
      <c r="E30" s="58"/>
      <c r="F30" s="58"/>
      <c r="G30" s="58"/>
      <c r="H30" s="58"/>
      <c r="K30" s="58"/>
      <c r="L30" s="58"/>
      <c r="M30" s="58"/>
      <c r="N30" s="58"/>
      <c r="O30" s="58"/>
      <c r="P30" s="58"/>
      <c r="Q30" s="96" t="str">
        <f t="shared" si="1"/>
        <v>OUI</v>
      </c>
    </row>
    <row r="31" spans="2:17" ht="20.5" customHeight="1" x14ac:dyDescent="0.35">
      <c r="B31" s="56">
        <f>'Diagnostic PRAS'!H118</f>
        <v>0</v>
      </c>
      <c r="C31" s="58"/>
      <c r="D31" s="58"/>
      <c r="E31" s="58"/>
      <c r="F31" s="58"/>
      <c r="G31" s="58"/>
      <c r="H31" s="58"/>
      <c r="K31" s="58"/>
      <c r="L31" s="58"/>
      <c r="M31" s="58"/>
      <c r="N31" s="58"/>
      <c r="O31" s="58"/>
      <c r="P31" s="58"/>
      <c r="Q31" s="96" t="str">
        <f t="shared" si="1"/>
        <v>OUI</v>
      </c>
    </row>
    <row r="32" spans="2:17" ht="20.5" customHeight="1" x14ac:dyDescent="0.35">
      <c r="B32" s="56">
        <f>'Diagnostic PRAS'!H119</f>
        <v>0</v>
      </c>
      <c r="C32" s="58"/>
      <c r="D32" s="58"/>
      <c r="E32" s="58"/>
      <c r="F32" s="58"/>
      <c r="G32" s="58"/>
      <c r="H32" s="58"/>
      <c r="K32" s="58"/>
      <c r="L32" s="58"/>
      <c r="M32" s="58"/>
      <c r="N32" s="58"/>
      <c r="O32" s="58"/>
      <c r="P32" s="58"/>
      <c r="Q32" s="96" t="str">
        <f t="shared" si="1"/>
        <v>OUI</v>
      </c>
    </row>
    <row r="33" spans="2:17" ht="20.5" customHeight="1" x14ac:dyDescent="0.35">
      <c r="B33" s="56">
        <f>'Diagnostic PRAS'!H120</f>
        <v>0</v>
      </c>
      <c r="C33" s="58"/>
      <c r="D33" s="58"/>
      <c r="E33" s="58"/>
      <c r="F33" s="58"/>
      <c r="G33" s="58"/>
      <c r="H33" s="58"/>
      <c r="K33" s="58"/>
      <c r="L33" s="58"/>
      <c r="M33" s="58"/>
      <c r="N33" s="58"/>
      <c r="O33" s="58"/>
      <c r="P33" s="58"/>
      <c r="Q33" s="96" t="str">
        <f t="shared" si="1"/>
        <v>OUI</v>
      </c>
    </row>
    <row r="34" spans="2:17" ht="20.5" hidden="1" customHeight="1" x14ac:dyDescent="0.35">
      <c r="B34" s="56">
        <f>'Diagnostic PRAS'!H121</f>
        <v>0</v>
      </c>
      <c r="C34" s="58"/>
      <c r="D34" s="58"/>
      <c r="E34" s="58"/>
      <c r="F34" s="58"/>
      <c r="G34" s="58"/>
      <c r="H34" s="58"/>
      <c r="K34" s="58"/>
      <c r="L34" s="58"/>
      <c r="M34" s="58"/>
      <c r="N34" s="58"/>
      <c r="O34" s="58"/>
      <c r="P34" s="58"/>
      <c r="Q34" s="96" t="str">
        <f t="shared" si="1"/>
        <v>OUI</v>
      </c>
    </row>
    <row r="35" spans="2:17" ht="20.5" hidden="1" customHeight="1" x14ac:dyDescent="0.35">
      <c r="B35" s="56">
        <f>'Diagnostic PRAS'!H122</f>
        <v>0</v>
      </c>
      <c r="C35" s="58"/>
      <c r="D35" s="58"/>
      <c r="E35" s="58"/>
      <c r="F35" s="58"/>
      <c r="G35" s="58"/>
      <c r="H35" s="58"/>
      <c r="K35" s="58"/>
      <c r="L35" s="58"/>
      <c r="M35" s="58"/>
      <c r="N35" s="58"/>
      <c r="O35" s="58"/>
      <c r="P35" s="58"/>
      <c r="Q35" s="96" t="str">
        <f t="shared" si="1"/>
        <v>OUI</v>
      </c>
    </row>
    <row r="36" spans="2:17" ht="20.5" hidden="1" customHeight="1" x14ac:dyDescent="0.35">
      <c r="B36" s="56">
        <f>'Diagnostic PRAS'!H123</f>
        <v>0</v>
      </c>
      <c r="C36" s="58"/>
      <c r="D36" s="58"/>
      <c r="E36" s="58"/>
      <c r="F36" s="58"/>
      <c r="G36" s="58"/>
      <c r="H36" s="58"/>
      <c r="K36" s="58"/>
      <c r="L36" s="58"/>
      <c r="M36" s="58"/>
      <c r="N36" s="58"/>
      <c r="O36" s="58"/>
      <c r="P36" s="58"/>
      <c r="Q36" s="96" t="str">
        <f t="shared" si="1"/>
        <v>OUI</v>
      </c>
    </row>
    <row r="37" spans="2:17" ht="20.5" hidden="1" customHeight="1" x14ac:dyDescent="0.35">
      <c r="B37" s="56">
        <f>'Diagnostic PRAS'!H124</f>
        <v>0</v>
      </c>
      <c r="C37" s="58"/>
      <c r="D37" s="58"/>
      <c r="E37" s="58"/>
      <c r="F37" s="58"/>
      <c r="G37" s="58"/>
      <c r="H37" s="58"/>
      <c r="K37" s="58"/>
      <c r="L37" s="58"/>
      <c r="M37" s="58"/>
      <c r="N37" s="58"/>
      <c r="O37" s="58"/>
      <c r="P37" s="58"/>
      <c r="Q37" s="96" t="str">
        <f t="shared" si="1"/>
        <v>OUI</v>
      </c>
    </row>
    <row r="38" spans="2:17" ht="20.5" hidden="1" customHeight="1" x14ac:dyDescent="0.35">
      <c r="B38" s="56">
        <f>'Diagnostic PRAS'!H125</f>
        <v>0</v>
      </c>
      <c r="C38" s="58"/>
      <c r="D38" s="58"/>
      <c r="E38" s="58"/>
      <c r="F38" s="58"/>
      <c r="G38" s="58"/>
      <c r="H38" s="58"/>
      <c r="K38" s="58"/>
      <c r="L38" s="58"/>
      <c r="M38" s="58"/>
      <c r="N38" s="58"/>
      <c r="O38" s="58"/>
      <c r="P38" s="58"/>
      <c r="Q38" s="96" t="str">
        <f t="shared" si="1"/>
        <v>OUI</v>
      </c>
    </row>
    <row r="39" spans="2:17" ht="20.5" hidden="1" customHeight="1" x14ac:dyDescent="0.35">
      <c r="B39" s="56">
        <f>'Diagnostic PRAS'!H126</f>
        <v>0</v>
      </c>
      <c r="C39" s="58"/>
      <c r="D39" s="58"/>
      <c r="E39" s="58"/>
      <c r="F39" s="58"/>
      <c r="G39" s="58"/>
      <c r="H39" s="58"/>
      <c r="K39" s="58"/>
      <c r="L39" s="58"/>
      <c r="M39" s="58"/>
      <c r="N39" s="58"/>
      <c r="O39" s="58"/>
      <c r="P39" s="58"/>
      <c r="Q39" s="96" t="str">
        <f t="shared" si="1"/>
        <v>OUI</v>
      </c>
    </row>
    <row r="40" spans="2:17" ht="20.5" hidden="1" customHeight="1" x14ac:dyDescent="0.35">
      <c r="B40" s="56">
        <f>'Diagnostic PRAS'!H127</f>
        <v>0</v>
      </c>
      <c r="C40" s="58"/>
      <c r="D40" s="58"/>
      <c r="E40" s="58"/>
      <c r="F40" s="58"/>
      <c r="G40" s="58"/>
      <c r="H40" s="58"/>
      <c r="K40" s="58"/>
      <c r="L40" s="58"/>
      <c r="M40" s="58"/>
      <c r="N40" s="58"/>
      <c r="O40" s="58"/>
      <c r="P40" s="58"/>
      <c r="Q40" s="96" t="str">
        <f t="shared" si="1"/>
        <v>OUI</v>
      </c>
    </row>
    <row r="41" spans="2:17" ht="20.5" hidden="1" customHeight="1" x14ac:dyDescent="0.35">
      <c r="B41" s="56">
        <f>'Diagnostic PRAS'!H128</f>
        <v>0</v>
      </c>
      <c r="C41" s="58"/>
      <c r="D41" s="58"/>
      <c r="E41" s="58"/>
      <c r="F41" s="58"/>
      <c r="G41" s="58"/>
      <c r="H41" s="58"/>
      <c r="K41" s="58"/>
      <c r="L41" s="58"/>
      <c r="M41" s="58"/>
      <c r="N41" s="58"/>
      <c r="O41" s="58"/>
      <c r="P41" s="58"/>
      <c r="Q41" s="96" t="str">
        <f t="shared" si="1"/>
        <v>OUI</v>
      </c>
    </row>
    <row r="42" spans="2:17" ht="20.5" hidden="1" customHeight="1" x14ac:dyDescent="0.35">
      <c r="B42" s="56">
        <f>'Diagnostic PRAS'!H129</f>
        <v>0</v>
      </c>
      <c r="C42" s="58"/>
      <c r="D42" s="58"/>
      <c r="E42" s="58"/>
      <c r="F42" s="58"/>
      <c r="G42" s="58"/>
      <c r="H42" s="58"/>
      <c r="K42" s="58"/>
      <c r="L42" s="58"/>
      <c r="M42" s="58"/>
      <c r="N42" s="58"/>
      <c r="O42" s="58"/>
      <c r="P42" s="58"/>
      <c r="Q42" s="96" t="str">
        <f t="shared" si="1"/>
        <v>OUI</v>
      </c>
    </row>
    <row r="43" spans="2:17" ht="20.5" hidden="1" customHeight="1" x14ac:dyDescent="0.35">
      <c r="B43" s="56">
        <f>'Diagnostic PRAS'!H130</f>
        <v>0</v>
      </c>
      <c r="C43" s="58"/>
      <c r="D43" s="58"/>
      <c r="E43" s="58"/>
      <c r="F43" s="58"/>
      <c r="G43" s="58"/>
      <c r="H43" s="58"/>
      <c r="K43" s="58"/>
      <c r="L43" s="58"/>
      <c r="M43" s="58"/>
      <c r="N43" s="58"/>
      <c r="O43" s="58"/>
      <c r="P43" s="58"/>
      <c r="Q43" s="96" t="str">
        <f t="shared" si="1"/>
        <v>OUI</v>
      </c>
    </row>
    <row r="44" spans="2:17" ht="20.5" hidden="1" customHeight="1" x14ac:dyDescent="0.35">
      <c r="B44" s="56">
        <f>'Diagnostic PRAS'!H131</f>
        <v>0</v>
      </c>
      <c r="C44" s="58"/>
      <c r="D44" s="58"/>
      <c r="E44" s="58"/>
      <c r="F44" s="58"/>
      <c r="G44" s="58"/>
      <c r="H44" s="58"/>
      <c r="K44" s="58"/>
      <c r="L44" s="58"/>
      <c r="M44" s="58"/>
      <c r="N44" s="58"/>
      <c r="O44" s="58"/>
      <c r="P44" s="58"/>
      <c r="Q44" s="96" t="str">
        <f t="shared" si="1"/>
        <v>OUI</v>
      </c>
    </row>
    <row r="45" spans="2:17" ht="20.5" hidden="1" customHeight="1" x14ac:dyDescent="0.35">
      <c r="B45" s="56">
        <f>'Diagnostic PRAS'!H132</f>
        <v>0</v>
      </c>
      <c r="C45" s="58"/>
      <c r="D45" s="58"/>
      <c r="E45" s="58"/>
      <c r="F45" s="58"/>
      <c r="G45" s="58"/>
      <c r="H45" s="58"/>
      <c r="K45" s="58"/>
      <c r="L45" s="58"/>
      <c r="M45" s="58"/>
      <c r="N45" s="58"/>
      <c r="O45" s="58"/>
      <c r="P45" s="58"/>
      <c r="Q45" s="96" t="str">
        <f t="shared" si="1"/>
        <v>OUI</v>
      </c>
    </row>
    <row r="46" spans="2:17" ht="20.5" hidden="1" customHeight="1" x14ac:dyDescent="0.35">
      <c r="B46" s="56">
        <f>'Diagnostic PRAS'!H133</f>
        <v>0</v>
      </c>
      <c r="C46" s="58"/>
      <c r="D46" s="58"/>
      <c r="E46" s="58"/>
      <c r="F46" s="58"/>
      <c r="G46" s="58"/>
      <c r="H46" s="58"/>
      <c r="K46" s="58"/>
      <c r="L46" s="58"/>
      <c r="M46" s="58"/>
      <c r="N46" s="58"/>
      <c r="O46" s="58"/>
      <c r="P46" s="58"/>
      <c r="Q46" s="96" t="str">
        <f t="shared" si="1"/>
        <v>OUI</v>
      </c>
    </row>
    <row r="47" spans="2:17" ht="20.5" hidden="1" customHeight="1" x14ac:dyDescent="0.35">
      <c r="B47" s="56">
        <f>'Diagnostic PRAS'!H134</f>
        <v>0</v>
      </c>
      <c r="C47" s="58"/>
      <c r="D47" s="58"/>
      <c r="E47" s="58"/>
      <c r="F47" s="58"/>
      <c r="G47" s="58"/>
      <c r="H47" s="58"/>
      <c r="K47" s="58"/>
      <c r="L47" s="58"/>
      <c r="M47" s="58"/>
      <c r="N47" s="58"/>
      <c r="O47" s="58"/>
      <c r="P47" s="58"/>
      <c r="Q47" s="96" t="str">
        <f t="shared" si="1"/>
        <v>OUI</v>
      </c>
    </row>
    <row r="48" spans="2:17" ht="20.5" hidden="1" customHeight="1" x14ac:dyDescent="0.35">
      <c r="B48" s="56">
        <f>'Diagnostic PRAS'!H135</f>
        <v>0</v>
      </c>
      <c r="C48" s="58"/>
      <c r="D48" s="58"/>
      <c r="E48" s="58"/>
      <c r="F48" s="58"/>
      <c r="G48" s="58"/>
      <c r="H48" s="58"/>
      <c r="K48" s="58"/>
      <c r="L48" s="58"/>
      <c r="M48" s="58"/>
      <c r="N48" s="58"/>
      <c r="O48" s="58"/>
      <c r="P48" s="58"/>
      <c r="Q48" s="96" t="str">
        <f t="shared" si="1"/>
        <v>OUI</v>
      </c>
    </row>
    <row r="49" spans="2:17" ht="20.5" hidden="1" customHeight="1" x14ac:dyDescent="0.35">
      <c r="B49" s="56">
        <f>'Diagnostic PRAS'!H136</f>
        <v>0</v>
      </c>
      <c r="C49" s="58"/>
      <c r="D49" s="58"/>
      <c r="E49" s="58"/>
      <c r="F49" s="58"/>
      <c r="G49" s="58"/>
      <c r="H49" s="58"/>
      <c r="K49" s="58"/>
      <c r="L49" s="58"/>
      <c r="M49" s="58"/>
      <c r="N49" s="58"/>
      <c r="O49" s="58"/>
      <c r="P49" s="58"/>
      <c r="Q49" s="96" t="str">
        <f t="shared" si="1"/>
        <v>OUI</v>
      </c>
    </row>
    <row r="50" spans="2:17" ht="20.5" hidden="1" customHeight="1" x14ac:dyDescent="0.35">
      <c r="B50" s="56">
        <f>'Diagnostic PRAS'!H137</f>
        <v>0</v>
      </c>
      <c r="C50" s="58"/>
      <c r="D50" s="58"/>
      <c r="E50" s="58"/>
      <c r="F50" s="58"/>
      <c r="G50" s="58"/>
      <c r="H50" s="58"/>
      <c r="K50" s="58"/>
      <c r="L50" s="58"/>
      <c r="M50" s="58"/>
      <c r="N50" s="58"/>
      <c r="O50" s="58"/>
      <c r="P50" s="58"/>
      <c r="Q50" s="96" t="str">
        <f t="shared" si="1"/>
        <v>OUI</v>
      </c>
    </row>
    <row r="51" spans="2:17" ht="20.5" hidden="1" customHeight="1" x14ac:dyDescent="0.35">
      <c r="B51" s="56">
        <f>'Diagnostic PRAS'!H138</f>
        <v>0</v>
      </c>
      <c r="C51" s="58"/>
      <c r="D51" s="58"/>
      <c r="E51" s="58"/>
      <c r="F51" s="58"/>
      <c r="G51" s="58"/>
      <c r="H51" s="58"/>
      <c r="K51" s="58"/>
      <c r="L51" s="58"/>
      <c r="M51" s="58"/>
      <c r="N51" s="58"/>
      <c r="O51" s="58"/>
      <c r="P51" s="58"/>
      <c r="Q51" s="96" t="str">
        <f t="shared" si="1"/>
        <v>OUI</v>
      </c>
    </row>
    <row r="52" spans="2:17" ht="20.5" hidden="1" customHeight="1" x14ac:dyDescent="0.35">
      <c r="B52" s="56">
        <f>'Diagnostic PRAS'!H139</f>
        <v>0</v>
      </c>
      <c r="C52" s="58"/>
      <c r="D52" s="58"/>
      <c r="E52" s="58"/>
      <c r="F52" s="58"/>
      <c r="G52" s="58"/>
      <c r="H52" s="58"/>
      <c r="K52" s="58"/>
      <c r="L52" s="58"/>
      <c r="M52" s="58"/>
      <c r="N52" s="58"/>
      <c r="O52" s="58"/>
      <c r="P52" s="58"/>
      <c r="Q52" s="96" t="str">
        <f t="shared" si="1"/>
        <v>OUI</v>
      </c>
    </row>
    <row r="53" spans="2:17" ht="20.5" hidden="1" customHeight="1" x14ac:dyDescent="0.35">
      <c r="B53" s="56">
        <f>'Diagnostic PRAS'!H140</f>
        <v>0</v>
      </c>
      <c r="C53" s="58"/>
      <c r="D53" s="58"/>
      <c r="E53" s="58"/>
      <c r="F53" s="58"/>
      <c r="G53" s="58"/>
      <c r="H53" s="58"/>
      <c r="K53" s="58"/>
      <c r="L53" s="58"/>
      <c r="M53" s="58"/>
      <c r="N53" s="58"/>
      <c r="O53" s="58"/>
      <c r="P53" s="58"/>
      <c r="Q53" s="96" t="str">
        <f>IF(OR(K53="Impact négatif",N53="Impact négatif",O53="Impact négatif",P53="Impact négatif"),"NON","OUI")</f>
        <v>OUI</v>
      </c>
    </row>
    <row r="54" spans="2:17" ht="20.5" hidden="1" customHeight="1" x14ac:dyDescent="0.35">
      <c r="B54" s="56">
        <f>'Diagnostic PRAS'!H141</f>
        <v>0</v>
      </c>
      <c r="C54" s="58"/>
      <c r="D54" s="58"/>
      <c r="E54" s="58"/>
      <c r="F54" s="58"/>
      <c r="G54" s="58"/>
      <c r="H54" s="58"/>
      <c r="K54" s="58"/>
      <c r="L54" s="58"/>
      <c r="M54" s="58"/>
      <c r="N54" s="58"/>
      <c r="O54" s="58"/>
      <c r="P54" s="58"/>
      <c r="Q54" s="96" t="str">
        <f>IF(OR(K54="Impact négatif",N54="Impact négatif",O54="Impact négatif",P54="Impact négatif"),"NON","OUI")</f>
        <v>OUI</v>
      </c>
    </row>
    <row r="55" spans="2:17" ht="20.5" hidden="1" customHeight="1" x14ac:dyDescent="0.35">
      <c r="B55" s="56">
        <f>'Diagnostic PRAS'!H142</f>
        <v>0</v>
      </c>
      <c r="C55" s="58"/>
      <c r="D55" s="58"/>
      <c r="E55" s="58"/>
      <c r="F55" s="58"/>
      <c r="G55" s="58"/>
      <c r="H55" s="58"/>
      <c r="K55" s="58"/>
      <c r="L55" s="58"/>
      <c r="M55" s="58"/>
      <c r="N55" s="58"/>
      <c r="O55" s="58"/>
      <c r="P55" s="58"/>
      <c r="Q55" s="96" t="str">
        <f>IF(OR(K55="Impact négatif",N55="Impact négatif",O55="Impact négatif",P55="Impact négatif"),"NON","OUI")</f>
        <v>OUI</v>
      </c>
    </row>
    <row r="56" spans="2:17" ht="20.5" customHeight="1" x14ac:dyDescent="0.35">
      <c r="B56" s="56">
        <f>'Diagnostic PRAS'!H143</f>
        <v>0</v>
      </c>
      <c r="C56" s="58"/>
      <c r="D56" s="58"/>
      <c r="E56" s="58"/>
      <c r="F56" s="58"/>
      <c r="G56" s="58"/>
      <c r="H56" s="58"/>
      <c r="K56" s="58"/>
      <c r="L56" s="58"/>
      <c r="M56" s="58"/>
      <c r="N56" s="58"/>
      <c r="O56" s="58"/>
      <c r="P56" s="58"/>
      <c r="Q56" s="96" t="str">
        <f>IF(OR(K56="Impact négatif",N56="Impact négatif",O56="Impact négatif",P56="Impact négatif"),"NON","OUI")</f>
        <v>OUI</v>
      </c>
    </row>
  </sheetData>
  <sheetProtection algorithmName="SHA-512" hashValue="tAZjSDsYjuM5BLB+py1AHpYkO3jSgwemIN6JAGNbMpWrwuDeLmF5DzrgirRTI/M4ZTZXuqE8cHtqo9WtylsXMA==" saltValue="nYq+upOIGeEiD7gy8rQ/1w==" spinCount="100000" sheet="1" objects="1" scenarios="1" formatCells="0" formatColumns="0" formatRows="0" insertColumns="0" insertRows="0" selectLockedCells="1"/>
  <mergeCells count="3">
    <mergeCell ref="K9:P9"/>
    <mergeCell ref="D10:G10"/>
    <mergeCell ref="C1:I4"/>
  </mergeCells>
  <phoneticPr fontId="4" type="noConversion"/>
  <conditionalFormatting sqref="Q11:Q56">
    <cfRule type="colorScale" priority="12">
      <colorScale>
        <cfvo type="min"/>
        <cfvo type="percentile" val="50"/>
        <cfvo type="max"/>
        <color rgb="FFF8696B"/>
        <color rgb="FFFFEB84"/>
        <color rgb="FF63BE7B"/>
      </colorScale>
    </cfRule>
  </conditionalFormatting>
  <conditionalFormatting sqref="Q11">
    <cfRule type="iconSet" priority="6">
      <iconSet iconSet="3Flags">
        <cfvo type="percent" val="0"/>
        <cfvo type="percent" val="33"/>
        <cfvo type="percent" val="67"/>
      </iconSet>
    </cfRule>
  </conditionalFormatting>
  <conditionalFormatting sqref="K11:P56 D11:H56">
    <cfRule type="containsBlanks" dxfId="5" priority="1">
      <formula>LEN(TRIM(D11))=0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87000FB-9D20-4C64-BD07-C5D33F07E08F}">
          <x14:formula1>
            <xm:f>Listes!$F$3:$F$9</xm:f>
          </x14:formula1>
          <xm:sqref>H11:H56</xm:sqref>
        </x14:dataValidation>
        <x14:dataValidation type="list" allowBlank="1" showInputMessage="1" showErrorMessage="1" xr:uid="{A4B045C6-6EA9-4DA3-9DD6-B1B607B30C00}">
          <x14:formula1>
            <xm:f>Listes!$G$3:$G$9</xm:f>
          </x14:formula1>
          <xm:sqref>K11:P56</xm:sqref>
        </x14:dataValidation>
        <x14:dataValidation type="list" allowBlank="1" showInputMessage="1" showErrorMessage="1" xr:uid="{B1ECDB55-2FF1-47CF-BFDC-2879319AE667}">
          <x14:formula1>
            <xm:f>Listes!$B$3:$B$21</xm:f>
          </x14:formula1>
          <xm:sqref>D11:G56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D0D38-2AEC-42AF-AD17-ACA1D2CECC59}">
  <dimension ref="A1:R56"/>
  <sheetViews>
    <sheetView zoomScale="34" zoomScaleNormal="40" workbookViewId="0">
      <selection activeCell="C17" sqref="C17"/>
    </sheetView>
  </sheetViews>
  <sheetFormatPr baseColWidth="10" defaultRowHeight="14.5" x14ac:dyDescent="0.35"/>
  <cols>
    <col min="1" max="1" width="4.90625" style="97" customWidth="1"/>
    <col min="2" max="2" width="35.6328125" style="97" customWidth="1"/>
    <col min="3" max="3" width="80" style="71" customWidth="1"/>
    <col min="4" max="7" width="25.1796875" style="97" customWidth="1"/>
    <col min="8" max="8" width="21.08984375" style="71" customWidth="1"/>
    <col min="9" max="10" width="3.7265625" style="97" customWidth="1"/>
    <col min="11" max="16" width="30.1796875" style="97" customWidth="1"/>
    <col min="17" max="17" width="13.54296875" style="97" customWidth="1"/>
    <col min="18" max="16384" width="10.90625" style="97"/>
  </cols>
  <sheetData>
    <row r="1" spans="1:18" s="16" customFormat="1" x14ac:dyDescent="0.35">
      <c r="C1" s="136" t="s">
        <v>176</v>
      </c>
      <c r="D1" s="136"/>
      <c r="E1" s="136"/>
      <c r="F1" s="136"/>
      <c r="G1" s="136"/>
      <c r="H1" s="136"/>
      <c r="I1" s="136"/>
    </row>
    <row r="2" spans="1:18" s="16" customFormat="1" ht="14.5" customHeight="1" x14ac:dyDescent="0.35">
      <c r="C2" s="136"/>
      <c r="D2" s="136"/>
      <c r="E2" s="136"/>
      <c r="F2" s="136"/>
      <c r="G2" s="136"/>
      <c r="H2" s="136"/>
      <c r="I2" s="136"/>
      <c r="J2" s="42"/>
    </row>
    <row r="3" spans="1:18" s="16" customFormat="1" ht="14.5" customHeight="1" x14ac:dyDescent="0.35">
      <c r="C3" s="136"/>
      <c r="D3" s="136"/>
      <c r="E3" s="136"/>
      <c r="F3" s="136"/>
      <c r="G3" s="136"/>
      <c r="H3" s="136"/>
      <c r="I3" s="136"/>
      <c r="J3" s="42"/>
    </row>
    <row r="4" spans="1:18" s="16" customFormat="1" ht="14.5" customHeight="1" x14ac:dyDescent="0.35">
      <c r="C4" s="136"/>
      <c r="D4" s="136"/>
      <c r="E4" s="136"/>
      <c r="F4" s="136"/>
      <c r="G4" s="136"/>
      <c r="H4" s="136"/>
      <c r="I4" s="136"/>
      <c r="J4" s="42"/>
    </row>
    <row r="5" spans="1:18" s="16" customFormat="1" ht="15.5" x14ac:dyDescent="0.35">
      <c r="C5" s="17" t="s">
        <v>207</v>
      </c>
    </row>
    <row r="6" spans="1:18" s="16" customFormat="1" x14ac:dyDescent="0.35">
      <c r="C6" s="19" t="s">
        <v>199</v>
      </c>
    </row>
    <row r="7" spans="1:18" s="41" customFormat="1" x14ac:dyDescent="0.35"/>
    <row r="8" spans="1:18" s="41" customFormat="1" x14ac:dyDescent="0.35"/>
    <row r="9" spans="1:18" s="103" customFormat="1" ht="14.5" customHeight="1" x14ac:dyDescent="0.35">
      <c r="A9" s="98"/>
      <c r="B9" s="98"/>
      <c r="C9" s="98"/>
      <c r="D9" s="98"/>
      <c r="E9" s="98"/>
      <c r="F9" s="98"/>
      <c r="G9" s="98"/>
      <c r="H9" s="98"/>
      <c r="I9" s="98"/>
      <c r="J9" s="98"/>
      <c r="K9" s="172" t="s">
        <v>156</v>
      </c>
      <c r="L9" s="172"/>
      <c r="M9" s="172"/>
      <c r="N9" s="172"/>
      <c r="O9" s="172"/>
      <c r="P9" s="172"/>
      <c r="Q9" s="98"/>
      <c r="R9" s="98"/>
    </row>
    <row r="10" spans="1:18" s="103" customFormat="1" ht="125" customHeight="1" x14ac:dyDescent="0.35">
      <c r="A10" s="98"/>
      <c r="B10" s="99" t="s">
        <v>110</v>
      </c>
      <c r="C10" s="99" t="s">
        <v>250</v>
      </c>
      <c r="D10" s="173" t="s">
        <v>251</v>
      </c>
      <c r="E10" s="173"/>
      <c r="F10" s="173"/>
      <c r="G10" s="173"/>
      <c r="H10" s="62" t="s">
        <v>149</v>
      </c>
      <c r="I10" s="100"/>
      <c r="J10" s="100"/>
      <c r="K10" s="101" t="s">
        <v>154</v>
      </c>
      <c r="L10" s="101" t="s">
        <v>252</v>
      </c>
      <c r="M10" s="101" t="s">
        <v>253</v>
      </c>
      <c r="N10" s="101" t="s">
        <v>254</v>
      </c>
      <c r="O10" s="101" t="s">
        <v>255</v>
      </c>
      <c r="P10" s="101" t="s">
        <v>155</v>
      </c>
      <c r="Q10" s="62" t="s">
        <v>153</v>
      </c>
      <c r="R10" s="98"/>
    </row>
    <row r="11" spans="1:18" ht="20" customHeight="1" x14ac:dyDescent="0.35">
      <c r="A11" s="71"/>
      <c r="B11" s="58">
        <f>'Diagnostic PRAS'!I98</f>
        <v>0</v>
      </c>
      <c r="C11" s="58"/>
      <c r="D11" s="58"/>
      <c r="E11" s="58"/>
      <c r="F11" s="58"/>
      <c r="G11" s="58"/>
      <c r="H11" s="58"/>
      <c r="I11" s="57"/>
      <c r="J11" s="57"/>
      <c r="K11" s="58"/>
      <c r="L11" s="58"/>
      <c r="M11" s="58"/>
      <c r="N11" s="58"/>
      <c r="O11" s="58"/>
      <c r="P11" s="58"/>
      <c r="Q11" s="102" t="str">
        <f>IF(OR(K11="Impact négatif",L11="Impact négatif",M11="Impact négatif",N11="Impact négatif",O11="Impact négatif",P11="Impact négatif"),"NON","OUI")</f>
        <v>OUI</v>
      </c>
      <c r="R11" s="71"/>
    </row>
    <row r="12" spans="1:18" ht="20" customHeight="1" x14ac:dyDescent="0.35">
      <c r="A12" s="71"/>
      <c r="B12" s="58">
        <f>'Diagnostic PRAS'!I99</f>
        <v>0</v>
      </c>
      <c r="C12" s="67"/>
      <c r="D12" s="58"/>
      <c r="E12" s="58"/>
      <c r="F12" s="58"/>
      <c r="G12" s="58"/>
      <c r="H12" s="58"/>
      <c r="I12" s="71"/>
      <c r="J12" s="71"/>
      <c r="K12" s="58"/>
      <c r="L12" s="58"/>
      <c r="M12" s="58"/>
      <c r="N12" s="58"/>
      <c r="O12" s="58"/>
      <c r="P12" s="58"/>
      <c r="Q12" s="102" t="str">
        <f t="shared" ref="Q12:Q56" si="0">IF(OR(K12="Impact négatif",L12="Impact négatif",M12="Impact négatif",N12="Impact négatif",O12="Impact négatif",P12="Impact négatif"),"NON","OUI")</f>
        <v>OUI</v>
      </c>
      <c r="R12" s="71"/>
    </row>
    <row r="13" spans="1:18" ht="20" customHeight="1" x14ac:dyDescent="0.35">
      <c r="B13" s="58">
        <f>'Diagnostic PRAS'!I100</f>
        <v>0</v>
      </c>
      <c r="C13" s="67"/>
      <c r="D13" s="58"/>
      <c r="E13" s="58"/>
      <c r="F13" s="58"/>
      <c r="G13" s="58"/>
      <c r="H13" s="58"/>
      <c r="I13" s="71"/>
      <c r="J13" s="71"/>
      <c r="K13" s="58"/>
      <c r="L13" s="58"/>
      <c r="M13" s="58"/>
      <c r="N13" s="58"/>
      <c r="O13" s="58"/>
      <c r="P13" s="58"/>
      <c r="Q13" s="102" t="str">
        <f t="shared" si="0"/>
        <v>OUI</v>
      </c>
    </row>
    <row r="14" spans="1:18" ht="20" customHeight="1" x14ac:dyDescent="0.35">
      <c r="B14" s="58">
        <f>'Diagnostic PRAS'!I101</f>
        <v>0</v>
      </c>
      <c r="C14" s="58"/>
      <c r="D14" s="58"/>
      <c r="E14" s="58"/>
      <c r="F14" s="58"/>
      <c r="G14" s="58"/>
      <c r="H14" s="58"/>
      <c r="I14" s="71"/>
      <c r="J14" s="71"/>
      <c r="K14" s="58"/>
      <c r="L14" s="58"/>
      <c r="M14" s="58"/>
      <c r="N14" s="58"/>
      <c r="O14" s="58"/>
      <c r="P14" s="58"/>
      <c r="Q14" s="102" t="str">
        <f t="shared" si="0"/>
        <v>OUI</v>
      </c>
    </row>
    <row r="15" spans="1:18" ht="20" customHeight="1" x14ac:dyDescent="0.35">
      <c r="B15" s="58">
        <f>'Diagnostic PRAS'!I102</f>
        <v>0</v>
      </c>
      <c r="C15" s="58"/>
      <c r="D15" s="58"/>
      <c r="E15" s="58"/>
      <c r="F15" s="58"/>
      <c r="G15" s="58"/>
      <c r="H15" s="58"/>
      <c r="I15" s="71"/>
      <c r="J15" s="71"/>
      <c r="K15" s="58"/>
      <c r="L15" s="58"/>
      <c r="M15" s="58"/>
      <c r="N15" s="58"/>
      <c r="O15" s="58"/>
      <c r="P15" s="58"/>
      <c r="Q15" s="102" t="str">
        <f t="shared" si="0"/>
        <v>OUI</v>
      </c>
    </row>
    <row r="16" spans="1:18" ht="20" customHeight="1" x14ac:dyDescent="0.35">
      <c r="B16" s="58">
        <f>'Diagnostic PRAS'!I103</f>
        <v>0</v>
      </c>
      <c r="C16" s="58"/>
      <c r="D16" s="58"/>
      <c r="E16" s="58"/>
      <c r="F16" s="58"/>
      <c r="G16" s="58"/>
      <c r="H16" s="58"/>
      <c r="I16" s="71"/>
      <c r="J16" s="71"/>
      <c r="K16" s="58"/>
      <c r="L16" s="58"/>
      <c r="M16" s="58"/>
      <c r="N16" s="58"/>
      <c r="O16" s="58"/>
      <c r="P16" s="58"/>
      <c r="Q16" s="102" t="str">
        <f t="shared" si="0"/>
        <v>OUI</v>
      </c>
    </row>
    <row r="17" spans="2:17" ht="20" customHeight="1" x14ac:dyDescent="0.35">
      <c r="B17" s="58">
        <f>'Diagnostic PRAS'!I104</f>
        <v>0</v>
      </c>
      <c r="C17" s="58"/>
      <c r="D17" s="58"/>
      <c r="E17" s="58"/>
      <c r="F17" s="58"/>
      <c r="G17" s="58"/>
      <c r="H17" s="58"/>
      <c r="I17" s="71"/>
      <c r="J17" s="71"/>
      <c r="K17" s="58"/>
      <c r="L17" s="58"/>
      <c r="M17" s="58"/>
      <c r="N17" s="58"/>
      <c r="O17" s="58"/>
      <c r="P17" s="58"/>
      <c r="Q17" s="102" t="str">
        <f t="shared" si="0"/>
        <v>OUI</v>
      </c>
    </row>
    <row r="18" spans="2:17" ht="20" customHeight="1" x14ac:dyDescent="0.35">
      <c r="B18" s="58">
        <f>'Diagnostic PRAS'!I105</f>
        <v>0</v>
      </c>
      <c r="C18" s="58"/>
      <c r="D18" s="58"/>
      <c r="E18" s="58"/>
      <c r="F18" s="58"/>
      <c r="G18" s="58"/>
      <c r="H18" s="58"/>
      <c r="I18" s="71"/>
      <c r="J18" s="71"/>
      <c r="K18" s="58"/>
      <c r="L18" s="58"/>
      <c r="M18" s="58"/>
      <c r="N18" s="58"/>
      <c r="O18" s="58"/>
      <c r="P18" s="58"/>
      <c r="Q18" s="102" t="str">
        <f t="shared" si="0"/>
        <v>OUI</v>
      </c>
    </row>
    <row r="19" spans="2:17" ht="20" customHeight="1" x14ac:dyDescent="0.35">
      <c r="B19" s="58">
        <f>'Diagnostic PRAS'!I106</f>
        <v>0</v>
      </c>
      <c r="C19" s="58"/>
      <c r="D19" s="58"/>
      <c r="E19" s="58"/>
      <c r="F19" s="58"/>
      <c r="G19" s="58"/>
      <c r="H19" s="58"/>
      <c r="I19" s="71"/>
      <c r="J19" s="71"/>
      <c r="K19" s="58"/>
      <c r="L19" s="58"/>
      <c r="M19" s="58"/>
      <c r="N19" s="58"/>
      <c r="O19" s="58"/>
      <c r="P19" s="58"/>
      <c r="Q19" s="102" t="str">
        <f t="shared" si="0"/>
        <v>OUI</v>
      </c>
    </row>
    <row r="20" spans="2:17" ht="20" customHeight="1" x14ac:dyDescent="0.35">
      <c r="B20" s="58">
        <f>'Diagnostic PRAS'!I107</f>
        <v>0</v>
      </c>
      <c r="C20" s="58"/>
      <c r="D20" s="58"/>
      <c r="E20" s="58"/>
      <c r="F20" s="58"/>
      <c r="G20" s="58"/>
      <c r="H20" s="58"/>
      <c r="I20" s="71"/>
      <c r="J20" s="71"/>
      <c r="K20" s="58"/>
      <c r="L20" s="58"/>
      <c r="M20" s="58"/>
      <c r="N20" s="58"/>
      <c r="O20" s="58"/>
      <c r="P20" s="58"/>
      <c r="Q20" s="102" t="str">
        <f t="shared" si="0"/>
        <v>OUI</v>
      </c>
    </row>
    <row r="21" spans="2:17" ht="20" customHeight="1" x14ac:dyDescent="0.35">
      <c r="B21" s="58">
        <f>'Diagnostic PRAS'!I108</f>
        <v>0</v>
      </c>
      <c r="C21" s="58"/>
      <c r="D21" s="58"/>
      <c r="E21" s="58"/>
      <c r="F21" s="58"/>
      <c r="G21" s="58"/>
      <c r="H21" s="58"/>
      <c r="I21" s="71"/>
      <c r="J21" s="71"/>
      <c r="K21" s="58"/>
      <c r="L21" s="58"/>
      <c r="M21" s="58"/>
      <c r="N21" s="58"/>
      <c r="O21" s="58"/>
      <c r="P21" s="58"/>
      <c r="Q21" s="102" t="str">
        <f t="shared" si="0"/>
        <v>OUI</v>
      </c>
    </row>
    <row r="22" spans="2:17" ht="20" customHeight="1" x14ac:dyDescent="0.35">
      <c r="B22" s="58">
        <f>'Diagnostic PRAS'!I109</f>
        <v>0</v>
      </c>
      <c r="C22" s="58"/>
      <c r="D22" s="58"/>
      <c r="E22" s="58"/>
      <c r="F22" s="58"/>
      <c r="G22" s="58"/>
      <c r="H22" s="58"/>
      <c r="I22" s="71"/>
      <c r="J22" s="71"/>
      <c r="K22" s="58"/>
      <c r="L22" s="58"/>
      <c r="M22" s="58"/>
      <c r="N22" s="58"/>
      <c r="O22" s="58"/>
      <c r="P22" s="58"/>
      <c r="Q22" s="102" t="str">
        <f t="shared" si="0"/>
        <v>OUI</v>
      </c>
    </row>
    <row r="23" spans="2:17" ht="20" customHeight="1" x14ac:dyDescent="0.35">
      <c r="B23" s="58">
        <f>'Diagnostic PRAS'!I110</f>
        <v>0</v>
      </c>
      <c r="C23" s="58"/>
      <c r="D23" s="58"/>
      <c r="E23" s="58"/>
      <c r="F23" s="58"/>
      <c r="G23" s="58"/>
      <c r="H23" s="58"/>
      <c r="I23" s="71"/>
      <c r="J23" s="71"/>
      <c r="K23" s="58"/>
      <c r="L23" s="58"/>
      <c r="M23" s="58"/>
      <c r="N23" s="58"/>
      <c r="O23" s="58"/>
      <c r="P23" s="58"/>
      <c r="Q23" s="102" t="str">
        <f t="shared" si="0"/>
        <v>OUI</v>
      </c>
    </row>
    <row r="24" spans="2:17" ht="20" customHeight="1" x14ac:dyDescent="0.35">
      <c r="B24" s="58">
        <f>'Diagnostic PRAS'!I111</f>
        <v>0</v>
      </c>
      <c r="C24" s="58"/>
      <c r="D24" s="58"/>
      <c r="E24" s="58"/>
      <c r="F24" s="58"/>
      <c r="G24" s="58"/>
      <c r="H24" s="58"/>
      <c r="I24" s="71"/>
      <c r="J24" s="71"/>
      <c r="K24" s="58"/>
      <c r="L24" s="58"/>
      <c r="M24" s="58"/>
      <c r="N24" s="58"/>
      <c r="O24" s="58"/>
      <c r="P24" s="58"/>
      <c r="Q24" s="102" t="str">
        <f t="shared" si="0"/>
        <v>OUI</v>
      </c>
    </row>
    <row r="25" spans="2:17" ht="20" customHeight="1" x14ac:dyDescent="0.35">
      <c r="B25" s="58">
        <f>'Diagnostic PRAS'!I112</f>
        <v>0</v>
      </c>
      <c r="C25" s="58"/>
      <c r="D25" s="58"/>
      <c r="E25" s="58"/>
      <c r="F25" s="58"/>
      <c r="G25" s="58"/>
      <c r="H25" s="58"/>
      <c r="I25" s="71"/>
      <c r="J25" s="71"/>
      <c r="K25" s="58"/>
      <c r="L25" s="58"/>
      <c r="M25" s="58"/>
      <c r="N25" s="58"/>
      <c r="O25" s="58"/>
      <c r="P25" s="58"/>
      <c r="Q25" s="102" t="str">
        <f t="shared" si="0"/>
        <v>OUI</v>
      </c>
    </row>
    <row r="26" spans="2:17" ht="20" customHeight="1" x14ac:dyDescent="0.35">
      <c r="B26" s="58">
        <f>'Diagnostic PRAS'!I113</f>
        <v>0</v>
      </c>
      <c r="C26" s="58"/>
      <c r="D26" s="58"/>
      <c r="E26" s="58"/>
      <c r="F26" s="58"/>
      <c r="G26" s="58"/>
      <c r="H26" s="58"/>
      <c r="I26" s="71"/>
      <c r="J26" s="71"/>
      <c r="K26" s="58"/>
      <c r="L26" s="58"/>
      <c r="M26" s="58"/>
      <c r="N26" s="58"/>
      <c r="O26" s="58"/>
      <c r="P26" s="58"/>
      <c r="Q26" s="102" t="str">
        <f t="shared" si="0"/>
        <v>OUI</v>
      </c>
    </row>
    <row r="27" spans="2:17" ht="20" hidden="1" customHeight="1" x14ac:dyDescent="0.35">
      <c r="B27" s="58">
        <f>'Diagnostic PRAS'!I114</f>
        <v>0</v>
      </c>
      <c r="C27" s="58"/>
      <c r="D27" s="58"/>
      <c r="E27" s="58"/>
      <c r="F27" s="58"/>
      <c r="G27" s="58"/>
      <c r="H27" s="58"/>
      <c r="I27" s="71"/>
      <c r="J27" s="71"/>
      <c r="K27" s="58"/>
      <c r="L27" s="58"/>
      <c r="M27" s="58"/>
      <c r="N27" s="58"/>
      <c r="O27" s="58"/>
      <c r="P27" s="58"/>
      <c r="Q27" s="102" t="str">
        <f t="shared" si="0"/>
        <v>OUI</v>
      </c>
    </row>
    <row r="28" spans="2:17" ht="20" hidden="1" customHeight="1" x14ac:dyDescent="0.35">
      <c r="B28" s="58">
        <f>'Diagnostic PRAS'!I115</f>
        <v>0</v>
      </c>
      <c r="C28" s="58"/>
      <c r="D28" s="58"/>
      <c r="E28" s="58"/>
      <c r="F28" s="58"/>
      <c r="G28" s="58"/>
      <c r="H28" s="58"/>
      <c r="I28" s="71"/>
      <c r="J28" s="71"/>
      <c r="K28" s="58"/>
      <c r="L28" s="58"/>
      <c r="M28" s="58"/>
      <c r="N28" s="58"/>
      <c r="O28" s="58"/>
      <c r="P28" s="58"/>
      <c r="Q28" s="102" t="str">
        <f t="shared" si="0"/>
        <v>OUI</v>
      </c>
    </row>
    <row r="29" spans="2:17" ht="20" hidden="1" customHeight="1" x14ac:dyDescent="0.35">
      <c r="B29" s="58">
        <f>'Diagnostic PRAS'!I116</f>
        <v>0</v>
      </c>
      <c r="C29" s="58"/>
      <c r="D29" s="58"/>
      <c r="E29" s="58"/>
      <c r="F29" s="58"/>
      <c r="G29" s="58"/>
      <c r="H29" s="58"/>
      <c r="I29" s="71"/>
      <c r="J29" s="71"/>
      <c r="K29" s="58"/>
      <c r="L29" s="58"/>
      <c r="M29" s="58"/>
      <c r="N29" s="58"/>
      <c r="O29" s="58"/>
      <c r="P29" s="58"/>
      <c r="Q29" s="102" t="str">
        <f t="shared" si="0"/>
        <v>OUI</v>
      </c>
    </row>
    <row r="30" spans="2:17" ht="20" hidden="1" customHeight="1" x14ac:dyDescent="0.35">
      <c r="B30" s="58">
        <f>'Diagnostic PRAS'!I117</f>
        <v>0</v>
      </c>
      <c r="C30" s="58"/>
      <c r="D30" s="58"/>
      <c r="E30" s="58"/>
      <c r="F30" s="58"/>
      <c r="G30" s="58"/>
      <c r="H30" s="58"/>
      <c r="I30" s="71"/>
      <c r="J30" s="71"/>
      <c r="K30" s="58"/>
      <c r="L30" s="58"/>
      <c r="M30" s="58"/>
      <c r="N30" s="58"/>
      <c r="O30" s="58"/>
      <c r="P30" s="58"/>
      <c r="Q30" s="102" t="str">
        <f t="shared" si="0"/>
        <v>OUI</v>
      </c>
    </row>
    <row r="31" spans="2:17" ht="20" hidden="1" customHeight="1" x14ac:dyDescent="0.35">
      <c r="B31" s="58">
        <f>'Diagnostic PRAS'!I118</f>
        <v>0</v>
      </c>
      <c r="C31" s="58"/>
      <c r="D31" s="58"/>
      <c r="E31" s="58"/>
      <c r="F31" s="58"/>
      <c r="G31" s="58"/>
      <c r="H31" s="58"/>
      <c r="I31" s="71"/>
      <c r="J31" s="71"/>
      <c r="K31" s="58"/>
      <c r="L31" s="58"/>
      <c r="M31" s="58"/>
      <c r="N31" s="58"/>
      <c r="O31" s="58"/>
      <c r="P31" s="58"/>
      <c r="Q31" s="102" t="str">
        <f t="shared" si="0"/>
        <v>OUI</v>
      </c>
    </row>
    <row r="32" spans="2:17" ht="20" hidden="1" customHeight="1" x14ac:dyDescent="0.35">
      <c r="B32" s="58">
        <f>'Diagnostic PRAS'!I119</f>
        <v>0</v>
      </c>
      <c r="C32" s="58"/>
      <c r="D32" s="58"/>
      <c r="E32" s="58"/>
      <c r="F32" s="58"/>
      <c r="G32" s="58"/>
      <c r="H32" s="58"/>
      <c r="I32" s="71"/>
      <c r="J32" s="71"/>
      <c r="K32" s="58"/>
      <c r="L32" s="58"/>
      <c r="M32" s="58"/>
      <c r="N32" s="58"/>
      <c r="O32" s="58"/>
      <c r="P32" s="58"/>
      <c r="Q32" s="102" t="str">
        <f t="shared" si="0"/>
        <v>OUI</v>
      </c>
    </row>
    <row r="33" spans="2:17" ht="20" hidden="1" customHeight="1" x14ac:dyDescent="0.35">
      <c r="B33" s="58">
        <f>'Diagnostic PRAS'!I120</f>
        <v>0</v>
      </c>
      <c r="C33" s="58"/>
      <c r="D33" s="58"/>
      <c r="E33" s="58"/>
      <c r="F33" s="58"/>
      <c r="G33" s="58"/>
      <c r="H33" s="58"/>
      <c r="I33" s="71"/>
      <c r="J33" s="71"/>
      <c r="K33" s="58"/>
      <c r="L33" s="58"/>
      <c r="M33" s="58"/>
      <c r="N33" s="58"/>
      <c r="O33" s="58"/>
      <c r="P33" s="58"/>
      <c r="Q33" s="102" t="str">
        <f t="shared" si="0"/>
        <v>OUI</v>
      </c>
    </row>
    <row r="34" spans="2:17" ht="20" hidden="1" customHeight="1" x14ac:dyDescent="0.35">
      <c r="B34" s="58">
        <f>'Diagnostic PRAS'!I121</f>
        <v>0</v>
      </c>
      <c r="C34" s="58"/>
      <c r="D34" s="58"/>
      <c r="E34" s="58"/>
      <c r="F34" s="58"/>
      <c r="G34" s="58"/>
      <c r="H34" s="58"/>
      <c r="I34" s="71"/>
      <c r="J34" s="71"/>
      <c r="K34" s="58"/>
      <c r="L34" s="58"/>
      <c r="M34" s="58"/>
      <c r="N34" s="58"/>
      <c r="O34" s="58"/>
      <c r="P34" s="58"/>
      <c r="Q34" s="102" t="str">
        <f t="shared" si="0"/>
        <v>OUI</v>
      </c>
    </row>
    <row r="35" spans="2:17" ht="20" hidden="1" customHeight="1" x14ac:dyDescent="0.35">
      <c r="B35" s="58">
        <f>'Diagnostic PRAS'!I122</f>
        <v>0</v>
      </c>
      <c r="C35" s="58"/>
      <c r="D35" s="58"/>
      <c r="E35" s="58"/>
      <c r="F35" s="58"/>
      <c r="G35" s="58"/>
      <c r="H35" s="58"/>
      <c r="I35" s="71"/>
      <c r="J35" s="71"/>
      <c r="K35" s="58"/>
      <c r="L35" s="58"/>
      <c r="M35" s="58"/>
      <c r="N35" s="58"/>
      <c r="O35" s="58"/>
      <c r="P35" s="58"/>
      <c r="Q35" s="102" t="str">
        <f t="shared" si="0"/>
        <v>OUI</v>
      </c>
    </row>
    <row r="36" spans="2:17" ht="20" hidden="1" customHeight="1" x14ac:dyDescent="0.35">
      <c r="B36" s="58">
        <f>'Diagnostic PRAS'!I123</f>
        <v>0</v>
      </c>
      <c r="C36" s="58"/>
      <c r="D36" s="58"/>
      <c r="E36" s="58"/>
      <c r="F36" s="58"/>
      <c r="G36" s="58"/>
      <c r="H36" s="58"/>
      <c r="I36" s="71"/>
      <c r="J36" s="71"/>
      <c r="K36" s="58"/>
      <c r="L36" s="58"/>
      <c r="M36" s="58"/>
      <c r="N36" s="58"/>
      <c r="O36" s="58"/>
      <c r="P36" s="58"/>
      <c r="Q36" s="102" t="str">
        <f t="shared" si="0"/>
        <v>OUI</v>
      </c>
    </row>
    <row r="37" spans="2:17" ht="20" hidden="1" customHeight="1" x14ac:dyDescent="0.35">
      <c r="B37" s="58">
        <f>'Diagnostic PRAS'!I124</f>
        <v>0</v>
      </c>
      <c r="C37" s="58"/>
      <c r="D37" s="58"/>
      <c r="E37" s="58"/>
      <c r="F37" s="58"/>
      <c r="G37" s="58"/>
      <c r="H37" s="58"/>
      <c r="I37" s="71"/>
      <c r="J37" s="71"/>
      <c r="K37" s="58"/>
      <c r="L37" s="58"/>
      <c r="M37" s="58"/>
      <c r="N37" s="58"/>
      <c r="O37" s="58"/>
      <c r="P37" s="58"/>
      <c r="Q37" s="102" t="str">
        <f t="shared" si="0"/>
        <v>OUI</v>
      </c>
    </row>
    <row r="38" spans="2:17" ht="20" hidden="1" customHeight="1" x14ac:dyDescent="0.35">
      <c r="B38" s="58">
        <f>'Diagnostic PRAS'!I125</f>
        <v>0</v>
      </c>
      <c r="C38" s="58"/>
      <c r="D38" s="58"/>
      <c r="E38" s="58"/>
      <c r="F38" s="58"/>
      <c r="G38" s="58"/>
      <c r="H38" s="58"/>
      <c r="I38" s="71"/>
      <c r="J38" s="71"/>
      <c r="K38" s="58"/>
      <c r="L38" s="58"/>
      <c r="M38" s="58"/>
      <c r="N38" s="58"/>
      <c r="O38" s="58"/>
      <c r="P38" s="58"/>
      <c r="Q38" s="102" t="str">
        <f t="shared" si="0"/>
        <v>OUI</v>
      </c>
    </row>
    <row r="39" spans="2:17" ht="20" hidden="1" customHeight="1" x14ac:dyDescent="0.35">
      <c r="B39" s="58">
        <f>'Diagnostic PRAS'!I126</f>
        <v>0</v>
      </c>
      <c r="C39" s="58"/>
      <c r="D39" s="58"/>
      <c r="E39" s="58"/>
      <c r="F39" s="58"/>
      <c r="G39" s="58"/>
      <c r="H39" s="58"/>
      <c r="I39" s="71"/>
      <c r="J39" s="71"/>
      <c r="K39" s="58"/>
      <c r="L39" s="58"/>
      <c r="M39" s="58"/>
      <c r="N39" s="58"/>
      <c r="O39" s="58"/>
      <c r="P39" s="58"/>
      <c r="Q39" s="102" t="str">
        <f t="shared" si="0"/>
        <v>OUI</v>
      </c>
    </row>
    <row r="40" spans="2:17" ht="20" hidden="1" customHeight="1" x14ac:dyDescent="0.35">
      <c r="B40" s="58">
        <f>'Diagnostic PRAS'!I127</f>
        <v>0</v>
      </c>
      <c r="C40" s="58"/>
      <c r="D40" s="58"/>
      <c r="E40" s="58"/>
      <c r="F40" s="58"/>
      <c r="G40" s="58"/>
      <c r="H40" s="58"/>
      <c r="I40" s="71"/>
      <c r="J40" s="71"/>
      <c r="K40" s="58"/>
      <c r="L40" s="58"/>
      <c r="M40" s="58"/>
      <c r="N40" s="58"/>
      <c r="O40" s="58"/>
      <c r="P40" s="58"/>
      <c r="Q40" s="102" t="str">
        <f t="shared" si="0"/>
        <v>OUI</v>
      </c>
    </row>
    <row r="41" spans="2:17" ht="20" hidden="1" customHeight="1" x14ac:dyDescent="0.35">
      <c r="B41" s="58">
        <f>'Diagnostic PRAS'!I128</f>
        <v>0</v>
      </c>
      <c r="C41" s="58"/>
      <c r="D41" s="58"/>
      <c r="E41" s="58"/>
      <c r="F41" s="58"/>
      <c r="G41" s="58"/>
      <c r="H41" s="58"/>
      <c r="I41" s="71"/>
      <c r="J41" s="71"/>
      <c r="K41" s="58"/>
      <c r="L41" s="58"/>
      <c r="M41" s="58"/>
      <c r="N41" s="58"/>
      <c r="O41" s="58"/>
      <c r="P41" s="58"/>
      <c r="Q41" s="102" t="str">
        <f t="shared" si="0"/>
        <v>OUI</v>
      </c>
    </row>
    <row r="42" spans="2:17" ht="20" hidden="1" customHeight="1" x14ac:dyDescent="0.35">
      <c r="B42" s="58">
        <f>'Diagnostic PRAS'!I129</f>
        <v>0</v>
      </c>
      <c r="C42" s="58"/>
      <c r="D42" s="58"/>
      <c r="E42" s="58"/>
      <c r="F42" s="58"/>
      <c r="G42" s="58"/>
      <c r="H42" s="58"/>
      <c r="I42" s="71"/>
      <c r="J42" s="71"/>
      <c r="K42" s="58"/>
      <c r="L42" s="58"/>
      <c r="M42" s="58"/>
      <c r="N42" s="58"/>
      <c r="O42" s="58"/>
      <c r="P42" s="58"/>
      <c r="Q42" s="102" t="str">
        <f t="shared" si="0"/>
        <v>OUI</v>
      </c>
    </row>
    <row r="43" spans="2:17" ht="20" hidden="1" customHeight="1" x14ac:dyDescent="0.35">
      <c r="B43" s="58">
        <f>'Diagnostic PRAS'!I130</f>
        <v>0</v>
      </c>
      <c r="C43" s="58"/>
      <c r="D43" s="58"/>
      <c r="E43" s="58"/>
      <c r="F43" s="58"/>
      <c r="G43" s="58"/>
      <c r="H43" s="58"/>
      <c r="I43" s="71"/>
      <c r="J43" s="71"/>
      <c r="K43" s="58"/>
      <c r="L43" s="58"/>
      <c r="M43" s="58"/>
      <c r="N43" s="58"/>
      <c r="O43" s="58"/>
      <c r="P43" s="58"/>
      <c r="Q43" s="102" t="str">
        <f t="shared" si="0"/>
        <v>OUI</v>
      </c>
    </row>
    <row r="44" spans="2:17" ht="20" hidden="1" customHeight="1" x14ac:dyDescent="0.35">
      <c r="B44" s="58">
        <f>'Diagnostic PRAS'!I131</f>
        <v>0</v>
      </c>
      <c r="C44" s="58"/>
      <c r="D44" s="58"/>
      <c r="E44" s="58"/>
      <c r="F44" s="58"/>
      <c r="G44" s="58"/>
      <c r="H44" s="58"/>
      <c r="I44" s="71"/>
      <c r="J44" s="71"/>
      <c r="K44" s="58"/>
      <c r="L44" s="58"/>
      <c r="M44" s="58"/>
      <c r="N44" s="58"/>
      <c r="O44" s="58"/>
      <c r="P44" s="58"/>
      <c r="Q44" s="102" t="str">
        <f t="shared" si="0"/>
        <v>OUI</v>
      </c>
    </row>
    <row r="45" spans="2:17" ht="20" hidden="1" customHeight="1" x14ac:dyDescent="0.35">
      <c r="B45" s="58">
        <f>'Diagnostic PRAS'!I132</f>
        <v>0</v>
      </c>
      <c r="C45" s="58"/>
      <c r="D45" s="58"/>
      <c r="E45" s="58"/>
      <c r="F45" s="58"/>
      <c r="G45" s="58"/>
      <c r="H45" s="58"/>
      <c r="I45" s="71"/>
      <c r="J45" s="71"/>
      <c r="K45" s="58"/>
      <c r="L45" s="58"/>
      <c r="M45" s="58"/>
      <c r="N45" s="58"/>
      <c r="O45" s="58"/>
      <c r="P45" s="58"/>
      <c r="Q45" s="102" t="str">
        <f t="shared" si="0"/>
        <v>OUI</v>
      </c>
    </row>
    <row r="46" spans="2:17" ht="20" hidden="1" customHeight="1" x14ac:dyDescent="0.35">
      <c r="B46" s="58">
        <f>'Diagnostic PRAS'!I133</f>
        <v>0</v>
      </c>
      <c r="C46" s="58"/>
      <c r="D46" s="58"/>
      <c r="E46" s="58"/>
      <c r="F46" s="58"/>
      <c r="G46" s="58"/>
      <c r="H46" s="58"/>
      <c r="I46" s="71"/>
      <c r="J46" s="71"/>
      <c r="K46" s="58"/>
      <c r="L46" s="58"/>
      <c r="M46" s="58"/>
      <c r="N46" s="58"/>
      <c r="O46" s="58"/>
      <c r="P46" s="58"/>
      <c r="Q46" s="102" t="str">
        <f t="shared" si="0"/>
        <v>OUI</v>
      </c>
    </row>
    <row r="47" spans="2:17" ht="20" hidden="1" customHeight="1" x14ac:dyDescent="0.35">
      <c r="B47" s="58">
        <f>'Diagnostic PRAS'!I134</f>
        <v>0</v>
      </c>
      <c r="C47" s="58"/>
      <c r="D47" s="58"/>
      <c r="E47" s="58"/>
      <c r="F47" s="58"/>
      <c r="G47" s="58"/>
      <c r="H47" s="58"/>
      <c r="I47" s="71"/>
      <c r="J47" s="71"/>
      <c r="K47" s="58"/>
      <c r="L47" s="58"/>
      <c r="M47" s="58"/>
      <c r="N47" s="58"/>
      <c r="O47" s="58"/>
      <c r="P47" s="58"/>
      <c r="Q47" s="102" t="str">
        <f t="shared" si="0"/>
        <v>OUI</v>
      </c>
    </row>
    <row r="48" spans="2:17" ht="20" hidden="1" customHeight="1" x14ac:dyDescent="0.35">
      <c r="B48" s="58">
        <f>'Diagnostic PRAS'!I135</f>
        <v>0</v>
      </c>
      <c r="C48" s="58"/>
      <c r="D48" s="58"/>
      <c r="E48" s="58"/>
      <c r="F48" s="58"/>
      <c r="G48" s="58"/>
      <c r="H48" s="58"/>
      <c r="I48" s="71"/>
      <c r="J48" s="71"/>
      <c r="K48" s="58"/>
      <c r="L48" s="58"/>
      <c r="M48" s="58"/>
      <c r="N48" s="58"/>
      <c r="O48" s="58"/>
      <c r="P48" s="58"/>
      <c r="Q48" s="102" t="str">
        <f t="shared" si="0"/>
        <v>OUI</v>
      </c>
    </row>
    <row r="49" spans="2:17" ht="20" hidden="1" customHeight="1" x14ac:dyDescent="0.35">
      <c r="B49" s="58">
        <f>'Diagnostic PRAS'!I136</f>
        <v>0</v>
      </c>
      <c r="C49" s="58"/>
      <c r="D49" s="58"/>
      <c r="E49" s="58"/>
      <c r="F49" s="58"/>
      <c r="G49" s="58"/>
      <c r="H49" s="58"/>
      <c r="I49" s="71"/>
      <c r="J49" s="71"/>
      <c r="K49" s="58"/>
      <c r="L49" s="58"/>
      <c r="M49" s="58"/>
      <c r="N49" s="58"/>
      <c r="O49" s="58"/>
      <c r="P49" s="58"/>
      <c r="Q49" s="102" t="str">
        <f t="shared" si="0"/>
        <v>OUI</v>
      </c>
    </row>
    <row r="50" spans="2:17" ht="20" hidden="1" customHeight="1" x14ac:dyDescent="0.35">
      <c r="B50" s="58">
        <f>'Diagnostic PRAS'!I137</f>
        <v>0</v>
      </c>
      <c r="C50" s="58"/>
      <c r="D50" s="58"/>
      <c r="E50" s="58"/>
      <c r="F50" s="58"/>
      <c r="G50" s="58"/>
      <c r="H50" s="58"/>
      <c r="I50" s="71"/>
      <c r="J50" s="71"/>
      <c r="K50" s="58"/>
      <c r="L50" s="58"/>
      <c r="M50" s="58"/>
      <c r="N50" s="58"/>
      <c r="O50" s="58"/>
      <c r="P50" s="58"/>
      <c r="Q50" s="102" t="str">
        <f t="shared" si="0"/>
        <v>OUI</v>
      </c>
    </row>
    <row r="51" spans="2:17" ht="20" hidden="1" customHeight="1" x14ac:dyDescent="0.35">
      <c r="B51" s="58">
        <f>'Diagnostic PRAS'!I138</f>
        <v>0</v>
      </c>
      <c r="C51" s="58"/>
      <c r="D51" s="58"/>
      <c r="E51" s="58"/>
      <c r="F51" s="58"/>
      <c r="G51" s="58"/>
      <c r="H51" s="58"/>
      <c r="I51" s="71"/>
      <c r="J51" s="71"/>
      <c r="K51" s="58"/>
      <c r="L51" s="58"/>
      <c r="M51" s="58"/>
      <c r="N51" s="58"/>
      <c r="O51" s="58"/>
      <c r="P51" s="58"/>
      <c r="Q51" s="102" t="str">
        <f t="shared" si="0"/>
        <v>OUI</v>
      </c>
    </row>
    <row r="52" spans="2:17" ht="20" hidden="1" customHeight="1" x14ac:dyDescent="0.35">
      <c r="B52" s="58">
        <f>'Diagnostic PRAS'!I139</f>
        <v>0</v>
      </c>
      <c r="C52" s="58"/>
      <c r="D52" s="58"/>
      <c r="E52" s="58"/>
      <c r="F52" s="58"/>
      <c r="G52" s="58"/>
      <c r="H52" s="58"/>
      <c r="I52" s="71"/>
      <c r="J52" s="71"/>
      <c r="K52" s="58"/>
      <c r="L52" s="58"/>
      <c r="M52" s="58"/>
      <c r="N52" s="58"/>
      <c r="O52" s="58"/>
      <c r="P52" s="58"/>
      <c r="Q52" s="102" t="str">
        <f t="shared" si="0"/>
        <v>OUI</v>
      </c>
    </row>
    <row r="53" spans="2:17" ht="20" hidden="1" customHeight="1" x14ac:dyDescent="0.35">
      <c r="B53" s="58">
        <f>'Diagnostic PRAS'!I140</f>
        <v>0</v>
      </c>
      <c r="C53" s="58"/>
      <c r="D53" s="58"/>
      <c r="E53" s="58"/>
      <c r="F53" s="58"/>
      <c r="G53" s="58"/>
      <c r="H53" s="58"/>
      <c r="I53" s="71"/>
      <c r="J53" s="71"/>
      <c r="K53" s="58"/>
      <c r="L53" s="58"/>
      <c r="M53" s="58"/>
      <c r="N53" s="58"/>
      <c r="O53" s="58"/>
      <c r="P53" s="58"/>
      <c r="Q53" s="102" t="str">
        <f t="shared" si="0"/>
        <v>OUI</v>
      </c>
    </row>
    <row r="54" spans="2:17" ht="20" hidden="1" customHeight="1" x14ac:dyDescent="0.35">
      <c r="B54" s="58">
        <f>'Diagnostic PRAS'!I141</f>
        <v>0</v>
      </c>
      <c r="C54" s="58"/>
      <c r="D54" s="58"/>
      <c r="E54" s="58"/>
      <c r="F54" s="58"/>
      <c r="G54" s="58"/>
      <c r="H54" s="58"/>
      <c r="I54" s="71"/>
      <c r="J54" s="71"/>
      <c r="K54" s="58"/>
      <c r="L54" s="58"/>
      <c r="M54" s="58"/>
      <c r="N54" s="58"/>
      <c r="O54" s="58"/>
      <c r="P54" s="58"/>
      <c r="Q54" s="102" t="str">
        <f t="shared" si="0"/>
        <v>OUI</v>
      </c>
    </row>
    <row r="55" spans="2:17" ht="20" hidden="1" customHeight="1" x14ac:dyDescent="0.35">
      <c r="B55" s="58">
        <f>'Diagnostic PRAS'!I142</f>
        <v>0</v>
      </c>
      <c r="C55" s="58"/>
      <c r="D55" s="58"/>
      <c r="E55" s="58"/>
      <c r="F55" s="58"/>
      <c r="G55" s="58"/>
      <c r="H55" s="58"/>
      <c r="I55" s="71"/>
      <c r="J55" s="71"/>
      <c r="K55" s="58"/>
      <c r="L55" s="58"/>
      <c r="M55" s="58"/>
      <c r="N55" s="58"/>
      <c r="O55" s="58"/>
      <c r="P55" s="58"/>
      <c r="Q55" s="102" t="str">
        <f t="shared" si="0"/>
        <v>OUI</v>
      </c>
    </row>
    <row r="56" spans="2:17" ht="20" customHeight="1" x14ac:dyDescent="0.35">
      <c r="B56" s="58">
        <f>'Diagnostic PRAS'!I143</f>
        <v>0</v>
      </c>
      <c r="C56" s="58"/>
      <c r="D56" s="58"/>
      <c r="E56" s="58"/>
      <c r="F56" s="58"/>
      <c r="G56" s="58"/>
      <c r="H56" s="58"/>
      <c r="I56" s="71"/>
      <c r="J56" s="71"/>
      <c r="K56" s="58"/>
      <c r="L56" s="58"/>
      <c r="M56" s="58"/>
      <c r="N56" s="58"/>
      <c r="O56" s="58"/>
      <c r="P56" s="58"/>
      <c r="Q56" s="102" t="str">
        <f t="shared" si="0"/>
        <v>OUI</v>
      </c>
    </row>
  </sheetData>
  <sheetProtection algorithmName="SHA-512" hashValue="Ny83JTzMjC/soKnpcW9Et/hhq8sOvu7qeoNnkvUjeR92BEHBBfHjyqL+22jH1rkBEV6I8FG2rRpsF23rTMO8bg==" saltValue="5OqY3sQV1/L0F7ehbY9RpQ==" spinCount="100000" sheet="1" objects="1" scenarios="1" formatCells="0" formatColumns="0" formatRows="0" insertColumns="0" insertRows="0" selectLockedCells="1"/>
  <mergeCells count="3">
    <mergeCell ref="K9:P9"/>
    <mergeCell ref="D10:G10"/>
    <mergeCell ref="C1:I4"/>
  </mergeCells>
  <phoneticPr fontId="4" type="noConversion"/>
  <conditionalFormatting sqref="K11:P56 D11:H56">
    <cfRule type="containsBlanks" dxfId="4" priority="1">
      <formula>LEN(TRIM(D11))=0</formula>
    </cfRule>
  </conditionalFormatting>
  <conditionalFormatting sqref="Q11:Q56">
    <cfRule type="colorScale" priority="3">
      <colorScale>
        <cfvo type="min"/>
        <cfvo type="percentile" val="50"/>
        <cfvo type="max"/>
        <color rgb="FFF8696B"/>
        <color rgb="FFFFEB84"/>
        <color rgb="FF63BE7B"/>
      </colorScale>
    </cfRule>
  </conditionalFormatting>
  <conditionalFormatting sqref="Q11">
    <cfRule type="iconSet" priority="2">
      <iconSet iconSet="3Flags">
        <cfvo type="percent" val="0"/>
        <cfvo type="percent" val="33"/>
        <cfvo type="percent" val="67"/>
      </iconSet>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C7C54913-C999-451E-8250-23F25B75B73C}">
          <x14:formula1>
            <xm:f>Listes!$B$3:$B$21</xm:f>
          </x14:formula1>
          <xm:sqref>D11:G56</xm:sqref>
        </x14:dataValidation>
        <x14:dataValidation type="list" allowBlank="1" showInputMessage="1" showErrorMessage="1" xr:uid="{FE06250A-CE3C-44D2-BCD5-8BD767290F8D}">
          <x14:formula1>
            <xm:f>Listes!$F$3:$F$9</xm:f>
          </x14:formula1>
          <xm:sqref>H11:H56</xm:sqref>
        </x14:dataValidation>
        <x14:dataValidation type="list" allowBlank="1" showInputMessage="1" showErrorMessage="1" xr:uid="{A62CAEC9-E80A-4108-B7D7-CBEF685DA16B}">
          <x14:formula1>
            <xm:f>Listes!$G$3:$G$9</xm:f>
          </x14:formula1>
          <xm:sqref>K11:P56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9BD38-353A-4E4E-9CF1-FB923E795AE6}">
  <dimension ref="A1:R56"/>
  <sheetViews>
    <sheetView zoomScale="41" zoomScaleNormal="70" workbookViewId="0">
      <selection activeCell="C14" sqref="C14"/>
    </sheetView>
  </sheetViews>
  <sheetFormatPr baseColWidth="10" defaultRowHeight="14.5" x14ac:dyDescent="0.35"/>
  <cols>
    <col min="1" max="1" width="5.1796875" style="97" customWidth="1"/>
    <col min="2" max="2" width="35.6328125" style="97" customWidth="1"/>
    <col min="3" max="3" width="80.6328125" style="71" customWidth="1"/>
    <col min="4" max="7" width="25.1796875" style="97" customWidth="1"/>
    <col min="8" max="8" width="23.08984375" style="71" customWidth="1"/>
    <col min="9" max="10" width="3.08984375" style="97" customWidth="1"/>
    <col min="11" max="16" width="28.1796875" style="97" customWidth="1"/>
    <col min="17" max="17" width="14.1796875" style="97" customWidth="1"/>
    <col min="18" max="16384" width="10.90625" style="97"/>
  </cols>
  <sheetData>
    <row r="1" spans="1:18" s="16" customFormat="1" x14ac:dyDescent="0.35">
      <c r="C1" s="136" t="s">
        <v>202</v>
      </c>
      <c r="D1" s="136"/>
      <c r="E1" s="136"/>
      <c r="F1" s="136"/>
      <c r="G1" s="136"/>
      <c r="H1" s="136"/>
      <c r="I1" s="136"/>
    </row>
    <row r="2" spans="1:18" s="16" customFormat="1" ht="14.5" customHeight="1" x14ac:dyDescent="0.35">
      <c r="C2" s="136"/>
      <c r="D2" s="136"/>
      <c r="E2" s="136"/>
      <c r="F2" s="136"/>
      <c r="G2" s="136"/>
      <c r="H2" s="136"/>
      <c r="I2" s="136"/>
      <c r="J2" s="42"/>
    </row>
    <row r="3" spans="1:18" s="16" customFormat="1" ht="14.5" customHeight="1" x14ac:dyDescent="0.35">
      <c r="C3" s="136"/>
      <c r="D3" s="136"/>
      <c r="E3" s="136"/>
      <c r="F3" s="136"/>
      <c r="G3" s="136"/>
      <c r="H3" s="136"/>
      <c r="I3" s="136"/>
      <c r="J3" s="42"/>
    </row>
    <row r="4" spans="1:18" s="16" customFormat="1" ht="14.5" customHeight="1" x14ac:dyDescent="0.35">
      <c r="C4" s="136"/>
      <c r="D4" s="136"/>
      <c r="E4" s="136"/>
      <c r="F4" s="136"/>
      <c r="G4" s="136"/>
      <c r="H4" s="136"/>
      <c r="I4" s="136"/>
      <c r="J4" s="42"/>
    </row>
    <row r="5" spans="1:18" s="16" customFormat="1" ht="15.5" x14ac:dyDescent="0.35">
      <c r="C5" s="17" t="s">
        <v>207</v>
      </c>
    </row>
    <row r="6" spans="1:18" s="16" customFormat="1" x14ac:dyDescent="0.35">
      <c r="C6" s="19" t="s">
        <v>199</v>
      </c>
    </row>
    <row r="7" spans="1:18" s="41" customFormat="1" x14ac:dyDescent="0.35"/>
    <row r="8" spans="1:18" s="41" customFormat="1" x14ac:dyDescent="0.35"/>
    <row r="9" spans="1:18" s="103" customFormat="1" ht="14.5" customHeight="1" x14ac:dyDescent="0.35">
      <c r="A9" s="98"/>
      <c r="B9" s="98"/>
      <c r="C9" s="98"/>
      <c r="D9" s="98"/>
      <c r="E9" s="98"/>
      <c r="F9" s="98"/>
      <c r="G9" s="98"/>
      <c r="H9" s="98"/>
      <c r="I9" s="98"/>
      <c r="J9" s="98"/>
      <c r="K9" s="172" t="s">
        <v>156</v>
      </c>
      <c r="L9" s="172"/>
      <c r="M9" s="172"/>
      <c r="N9" s="172"/>
      <c r="O9" s="172"/>
      <c r="P9" s="172"/>
      <c r="Q9" s="98"/>
      <c r="R9" s="98"/>
    </row>
    <row r="10" spans="1:18" s="103" customFormat="1" ht="116" customHeight="1" x14ac:dyDescent="0.35">
      <c r="A10" s="98"/>
      <c r="B10" s="99" t="s">
        <v>111</v>
      </c>
      <c r="C10" s="99" t="s">
        <v>250</v>
      </c>
      <c r="D10" s="173" t="s">
        <v>251</v>
      </c>
      <c r="E10" s="173"/>
      <c r="F10" s="173"/>
      <c r="G10" s="173"/>
      <c r="H10" s="62" t="s">
        <v>149</v>
      </c>
      <c r="I10" s="100"/>
      <c r="J10" s="100"/>
      <c r="K10" s="101" t="s">
        <v>154</v>
      </c>
      <c r="L10" s="101" t="s">
        <v>252</v>
      </c>
      <c r="M10" s="101" t="s">
        <v>253</v>
      </c>
      <c r="N10" s="101" t="s">
        <v>254</v>
      </c>
      <c r="O10" s="101" t="s">
        <v>255</v>
      </c>
      <c r="P10" s="101" t="s">
        <v>155</v>
      </c>
      <c r="Q10" s="62" t="s">
        <v>153</v>
      </c>
      <c r="R10" s="98"/>
    </row>
    <row r="11" spans="1:18" ht="19" customHeight="1" x14ac:dyDescent="0.35">
      <c r="A11" s="71"/>
      <c r="B11" s="58">
        <f>'Diagnostic PRAS'!J98</f>
        <v>0</v>
      </c>
      <c r="C11" s="58"/>
      <c r="D11" s="58"/>
      <c r="E11" s="58"/>
      <c r="F11" s="58"/>
      <c r="G11" s="58"/>
      <c r="H11" s="58"/>
      <c r="I11" s="57"/>
      <c r="J11" s="57"/>
      <c r="K11" s="58"/>
      <c r="L11" s="58"/>
      <c r="M11" s="58"/>
      <c r="N11" s="58"/>
      <c r="O11" s="58"/>
      <c r="P11" s="58"/>
      <c r="Q11" s="102" t="str">
        <f>IF(OR(K11="Impact négatif",L11="Impact négatif",M11="Impact négatif",N11="Impact négatif",O11="Impact négatif",P11="Impact négatif"),"NON","OUI")</f>
        <v>OUI</v>
      </c>
      <c r="R11" s="71"/>
    </row>
    <row r="12" spans="1:18" ht="19" customHeight="1" x14ac:dyDescent="0.35">
      <c r="A12" s="71"/>
      <c r="B12" s="58">
        <f>'Diagnostic PRAS'!J99</f>
        <v>0</v>
      </c>
      <c r="C12" s="67"/>
      <c r="D12" s="58"/>
      <c r="E12" s="58"/>
      <c r="F12" s="58"/>
      <c r="G12" s="58"/>
      <c r="H12" s="58"/>
      <c r="I12" s="71"/>
      <c r="J12" s="71"/>
      <c r="K12" s="58"/>
      <c r="L12" s="58"/>
      <c r="M12" s="58"/>
      <c r="N12" s="58"/>
      <c r="O12" s="58"/>
      <c r="P12" s="58"/>
      <c r="Q12" s="102" t="str">
        <f t="shared" ref="Q12:Q56" si="0">IF(OR(K12="Impact négatif",L12="Impact négatif",M12="Impact négatif",N12="Impact négatif",O12="Impact négatif",P12="Impact négatif"),"NON","OUI")</f>
        <v>OUI</v>
      </c>
      <c r="R12" s="71"/>
    </row>
    <row r="13" spans="1:18" ht="19" customHeight="1" x14ac:dyDescent="0.35">
      <c r="B13" s="58">
        <f>'Diagnostic PRAS'!J100</f>
        <v>0</v>
      </c>
      <c r="C13" s="67"/>
      <c r="D13" s="58"/>
      <c r="E13" s="58"/>
      <c r="F13" s="58"/>
      <c r="G13" s="58"/>
      <c r="H13" s="58"/>
      <c r="I13" s="71"/>
      <c r="J13" s="71"/>
      <c r="K13" s="58"/>
      <c r="L13" s="58"/>
      <c r="M13" s="58"/>
      <c r="N13" s="58"/>
      <c r="O13" s="58"/>
      <c r="P13" s="58"/>
      <c r="Q13" s="102" t="str">
        <f t="shared" si="0"/>
        <v>OUI</v>
      </c>
    </row>
    <row r="14" spans="1:18" ht="19" customHeight="1" x14ac:dyDescent="0.35">
      <c r="B14" s="58">
        <f>'Diagnostic PRAS'!J101</f>
        <v>0</v>
      </c>
      <c r="C14" s="67"/>
      <c r="D14" s="58"/>
      <c r="E14" s="58"/>
      <c r="F14" s="58"/>
      <c r="G14" s="58"/>
      <c r="H14" s="58"/>
      <c r="I14" s="71"/>
      <c r="J14" s="71"/>
      <c r="K14" s="58"/>
      <c r="L14" s="58"/>
      <c r="M14" s="58"/>
      <c r="N14" s="58"/>
      <c r="O14" s="58"/>
      <c r="P14" s="58"/>
      <c r="Q14" s="102" t="str">
        <f t="shared" si="0"/>
        <v>OUI</v>
      </c>
    </row>
    <row r="15" spans="1:18" ht="19" customHeight="1" x14ac:dyDescent="0.35">
      <c r="B15" s="58">
        <f>'Diagnostic PRAS'!J102</f>
        <v>0</v>
      </c>
      <c r="C15" s="67"/>
      <c r="D15" s="58"/>
      <c r="E15" s="58"/>
      <c r="F15" s="58"/>
      <c r="G15" s="58"/>
      <c r="H15" s="58"/>
      <c r="I15" s="71"/>
      <c r="J15" s="71"/>
      <c r="K15" s="58"/>
      <c r="L15" s="58"/>
      <c r="M15" s="58"/>
      <c r="N15" s="58"/>
      <c r="O15" s="58"/>
      <c r="P15" s="58"/>
      <c r="Q15" s="102" t="str">
        <f t="shared" si="0"/>
        <v>OUI</v>
      </c>
    </row>
    <row r="16" spans="1:18" ht="19" customHeight="1" x14ac:dyDescent="0.35">
      <c r="B16" s="58">
        <f>'Diagnostic PRAS'!J103</f>
        <v>0</v>
      </c>
      <c r="C16" s="67"/>
      <c r="D16" s="58"/>
      <c r="E16" s="58"/>
      <c r="F16" s="58"/>
      <c r="G16" s="58"/>
      <c r="H16" s="58"/>
      <c r="I16" s="71"/>
      <c r="J16" s="71"/>
      <c r="K16" s="58"/>
      <c r="L16" s="58"/>
      <c r="M16" s="58"/>
      <c r="N16" s="58"/>
      <c r="O16" s="58"/>
      <c r="P16" s="58"/>
      <c r="Q16" s="102" t="str">
        <f t="shared" si="0"/>
        <v>OUI</v>
      </c>
    </row>
    <row r="17" spans="2:17" ht="19" customHeight="1" x14ac:dyDescent="0.35">
      <c r="B17" s="58">
        <f>'Diagnostic PRAS'!J104</f>
        <v>0</v>
      </c>
      <c r="C17" s="67"/>
      <c r="D17" s="58"/>
      <c r="E17" s="58"/>
      <c r="F17" s="58"/>
      <c r="G17" s="58"/>
      <c r="H17" s="58"/>
      <c r="I17" s="71"/>
      <c r="J17" s="71"/>
      <c r="K17" s="58"/>
      <c r="L17" s="58"/>
      <c r="M17" s="58"/>
      <c r="N17" s="58"/>
      <c r="O17" s="58"/>
      <c r="P17" s="58"/>
      <c r="Q17" s="102" t="str">
        <f t="shared" si="0"/>
        <v>OUI</v>
      </c>
    </row>
    <row r="18" spans="2:17" ht="19" customHeight="1" x14ac:dyDescent="0.35">
      <c r="B18" s="58">
        <f>'Diagnostic PRAS'!J105</f>
        <v>0</v>
      </c>
      <c r="C18" s="58"/>
      <c r="D18" s="58"/>
      <c r="E18" s="58"/>
      <c r="F18" s="58"/>
      <c r="G18" s="58"/>
      <c r="H18" s="58"/>
      <c r="I18" s="71"/>
      <c r="J18" s="71"/>
      <c r="K18" s="58"/>
      <c r="L18" s="58"/>
      <c r="M18" s="58"/>
      <c r="N18" s="58"/>
      <c r="O18" s="58"/>
      <c r="P18" s="58"/>
      <c r="Q18" s="102" t="str">
        <f t="shared" si="0"/>
        <v>OUI</v>
      </c>
    </row>
    <row r="19" spans="2:17" ht="19" customHeight="1" x14ac:dyDescent="0.35">
      <c r="B19" s="58">
        <f>'Diagnostic PRAS'!J106</f>
        <v>0</v>
      </c>
      <c r="C19" s="58"/>
      <c r="D19" s="58"/>
      <c r="E19" s="58"/>
      <c r="F19" s="58"/>
      <c r="G19" s="58"/>
      <c r="H19" s="58"/>
      <c r="I19" s="71"/>
      <c r="J19" s="71"/>
      <c r="K19" s="58"/>
      <c r="L19" s="58"/>
      <c r="M19" s="58"/>
      <c r="N19" s="58"/>
      <c r="O19" s="58"/>
      <c r="P19" s="58"/>
      <c r="Q19" s="102" t="str">
        <f t="shared" si="0"/>
        <v>OUI</v>
      </c>
    </row>
    <row r="20" spans="2:17" ht="19" customHeight="1" x14ac:dyDescent="0.35">
      <c r="B20" s="58">
        <f>'Diagnostic PRAS'!J107</f>
        <v>0</v>
      </c>
      <c r="C20" s="58"/>
      <c r="D20" s="58"/>
      <c r="E20" s="58"/>
      <c r="F20" s="58"/>
      <c r="G20" s="58"/>
      <c r="H20" s="58"/>
      <c r="I20" s="71"/>
      <c r="J20" s="71"/>
      <c r="K20" s="58"/>
      <c r="L20" s="58"/>
      <c r="M20" s="58"/>
      <c r="N20" s="58"/>
      <c r="O20" s="58"/>
      <c r="P20" s="58"/>
      <c r="Q20" s="102" t="str">
        <f t="shared" si="0"/>
        <v>OUI</v>
      </c>
    </row>
    <row r="21" spans="2:17" ht="19" customHeight="1" x14ac:dyDescent="0.35">
      <c r="B21" s="58">
        <f>'Diagnostic PRAS'!J108</f>
        <v>0</v>
      </c>
      <c r="C21" s="58"/>
      <c r="D21" s="58"/>
      <c r="E21" s="58"/>
      <c r="F21" s="58"/>
      <c r="G21" s="58"/>
      <c r="H21" s="58"/>
      <c r="I21" s="71"/>
      <c r="J21" s="71"/>
      <c r="K21" s="58"/>
      <c r="L21" s="58"/>
      <c r="M21" s="58"/>
      <c r="N21" s="58"/>
      <c r="O21" s="58"/>
      <c r="P21" s="58"/>
      <c r="Q21" s="102" t="str">
        <f t="shared" si="0"/>
        <v>OUI</v>
      </c>
    </row>
    <row r="22" spans="2:17" ht="19" customHeight="1" x14ac:dyDescent="0.35">
      <c r="B22" s="58">
        <f>'Diagnostic PRAS'!J109</f>
        <v>0</v>
      </c>
      <c r="C22" s="58"/>
      <c r="D22" s="58"/>
      <c r="E22" s="58"/>
      <c r="F22" s="58"/>
      <c r="G22" s="58"/>
      <c r="H22" s="58"/>
      <c r="I22" s="71"/>
      <c r="J22" s="71"/>
      <c r="K22" s="58"/>
      <c r="L22" s="58"/>
      <c r="M22" s="58"/>
      <c r="N22" s="58"/>
      <c r="O22" s="58"/>
      <c r="P22" s="58"/>
      <c r="Q22" s="102" t="str">
        <f t="shared" si="0"/>
        <v>OUI</v>
      </c>
    </row>
    <row r="23" spans="2:17" ht="19" customHeight="1" x14ac:dyDescent="0.35">
      <c r="B23" s="58">
        <f>'Diagnostic PRAS'!J110</f>
        <v>0</v>
      </c>
      <c r="C23" s="58"/>
      <c r="D23" s="58"/>
      <c r="E23" s="58"/>
      <c r="F23" s="58"/>
      <c r="G23" s="58"/>
      <c r="H23" s="58"/>
      <c r="I23" s="71"/>
      <c r="J23" s="71"/>
      <c r="K23" s="58"/>
      <c r="L23" s="58"/>
      <c r="M23" s="58"/>
      <c r="N23" s="58"/>
      <c r="O23" s="58"/>
      <c r="P23" s="58"/>
      <c r="Q23" s="102" t="str">
        <f t="shared" si="0"/>
        <v>OUI</v>
      </c>
    </row>
    <row r="24" spans="2:17" ht="19" customHeight="1" x14ac:dyDescent="0.35">
      <c r="B24" s="58">
        <f>'Diagnostic PRAS'!J111</f>
        <v>0</v>
      </c>
      <c r="C24" s="58"/>
      <c r="D24" s="58"/>
      <c r="E24" s="58"/>
      <c r="F24" s="58"/>
      <c r="G24" s="58"/>
      <c r="H24" s="58"/>
      <c r="I24" s="71"/>
      <c r="J24" s="71"/>
      <c r="K24" s="58"/>
      <c r="L24" s="58"/>
      <c r="M24" s="58"/>
      <c r="N24" s="58"/>
      <c r="O24" s="58"/>
      <c r="P24" s="58"/>
      <c r="Q24" s="102" t="str">
        <f t="shared" si="0"/>
        <v>OUI</v>
      </c>
    </row>
    <row r="25" spans="2:17" ht="19" customHeight="1" x14ac:dyDescent="0.35">
      <c r="B25" s="58">
        <f>'Diagnostic PRAS'!J112</f>
        <v>0</v>
      </c>
      <c r="C25" s="58"/>
      <c r="D25" s="58"/>
      <c r="E25" s="58"/>
      <c r="F25" s="58"/>
      <c r="G25" s="58"/>
      <c r="H25" s="58"/>
      <c r="I25" s="71"/>
      <c r="J25" s="71"/>
      <c r="K25" s="58"/>
      <c r="L25" s="58"/>
      <c r="M25" s="58"/>
      <c r="N25" s="58"/>
      <c r="O25" s="58"/>
      <c r="P25" s="58"/>
      <c r="Q25" s="102" t="str">
        <f t="shared" si="0"/>
        <v>OUI</v>
      </c>
    </row>
    <row r="26" spans="2:17" ht="19" customHeight="1" x14ac:dyDescent="0.35">
      <c r="B26" s="58">
        <f>'Diagnostic PRAS'!J113</f>
        <v>0</v>
      </c>
      <c r="C26" s="58"/>
      <c r="D26" s="58"/>
      <c r="E26" s="58"/>
      <c r="F26" s="58"/>
      <c r="G26" s="58"/>
      <c r="H26" s="58"/>
      <c r="I26" s="71"/>
      <c r="J26" s="71"/>
      <c r="K26" s="58"/>
      <c r="L26" s="58"/>
      <c r="M26" s="58"/>
      <c r="N26" s="58"/>
      <c r="O26" s="58"/>
      <c r="P26" s="58"/>
      <c r="Q26" s="102" t="str">
        <f t="shared" si="0"/>
        <v>OUI</v>
      </c>
    </row>
    <row r="27" spans="2:17" ht="19" hidden="1" customHeight="1" x14ac:dyDescent="0.35">
      <c r="B27" s="58">
        <f>'Diagnostic PRAS'!J114</f>
        <v>0</v>
      </c>
      <c r="C27" s="58"/>
      <c r="D27" s="58"/>
      <c r="E27" s="58"/>
      <c r="F27" s="58"/>
      <c r="G27" s="58"/>
      <c r="H27" s="58"/>
      <c r="I27" s="71"/>
      <c r="J27" s="71"/>
      <c r="K27" s="58"/>
      <c r="L27" s="58"/>
      <c r="M27" s="58"/>
      <c r="N27" s="58"/>
      <c r="O27" s="58"/>
      <c r="P27" s="58"/>
      <c r="Q27" s="102" t="str">
        <f t="shared" si="0"/>
        <v>OUI</v>
      </c>
    </row>
    <row r="28" spans="2:17" ht="19" hidden="1" customHeight="1" x14ac:dyDescent="0.35">
      <c r="B28" s="58">
        <f>'Diagnostic PRAS'!J115</f>
        <v>0</v>
      </c>
      <c r="C28" s="58"/>
      <c r="D28" s="58"/>
      <c r="E28" s="58"/>
      <c r="F28" s="58"/>
      <c r="G28" s="58"/>
      <c r="H28" s="58"/>
      <c r="I28" s="71"/>
      <c r="J28" s="71"/>
      <c r="K28" s="58"/>
      <c r="L28" s="58"/>
      <c r="M28" s="58"/>
      <c r="N28" s="58"/>
      <c r="O28" s="58"/>
      <c r="P28" s="58"/>
      <c r="Q28" s="102" t="str">
        <f t="shared" si="0"/>
        <v>OUI</v>
      </c>
    </row>
    <row r="29" spans="2:17" ht="19" hidden="1" customHeight="1" x14ac:dyDescent="0.35">
      <c r="B29" s="58">
        <f>'Diagnostic PRAS'!J116</f>
        <v>0</v>
      </c>
      <c r="C29" s="58"/>
      <c r="D29" s="58"/>
      <c r="E29" s="58"/>
      <c r="F29" s="58"/>
      <c r="G29" s="58"/>
      <c r="H29" s="58"/>
      <c r="I29" s="71"/>
      <c r="J29" s="71"/>
      <c r="K29" s="58"/>
      <c r="L29" s="58"/>
      <c r="M29" s="58"/>
      <c r="N29" s="58"/>
      <c r="O29" s="58"/>
      <c r="P29" s="58"/>
      <c r="Q29" s="102" t="str">
        <f t="shared" si="0"/>
        <v>OUI</v>
      </c>
    </row>
    <row r="30" spans="2:17" ht="19" hidden="1" customHeight="1" x14ac:dyDescent="0.35">
      <c r="B30" s="58">
        <f>'Diagnostic PRAS'!J117</f>
        <v>0</v>
      </c>
      <c r="C30" s="58"/>
      <c r="D30" s="58"/>
      <c r="E30" s="58"/>
      <c r="F30" s="58"/>
      <c r="G30" s="58"/>
      <c r="H30" s="58"/>
      <c r="I30" s="71"/>
      <c r="J30" s="71"/>
      <c r="K30" s="58"/>
      <c r="L30" s="58"/>
      <c r="M30" s="58"/>
      <c r="N30" s="58"/>
      <c r="O30" s="58"/>
      <c r="P30" s="58"/>
      <c r="Q30" s="102" t="str">
        <f t="shared" si="0"/>
        <v>OUI</v>
      </c>
    </row>
    <row r="31" spans="2:17" ht="19" hidden="1" customHeight="1" x14ac:dyDescent="0.35">
      <c r="B31" s="58">
        <f>'Diagnostic PRAS'!J118</f>
        <v>0</v>
      </c>
      <c r="C31" s="58"/>
      <c r="D31" s="58"/>
      <c r="E31" s="58"/>
      <c r="F31" s="58"/>
      <c r="G31" s="58"/>
      <c r="H31" s="58"/>
      <c r="I31" s="71"/>
      <c r="J31" s="71"/>
      <c r="K31" s="58"/>
      <c r="L31" s="58"/>
      <c r="M31" s="58"/>
      <c r="N31" s="58"/>
      <c r="O31" s="58"/>
      <c r="P31" s="58"/>
      <c r="Q31" s="102" t="str">
        <f t="shared" si="0"/>
        <v>OUI</v>
      </c>
    </row>
    <row r="32" spans="2:17" ht="19" hidden="1" customHeight="1" x14ac:dyDescent="0.35">
      <c r="B32" s="58">
        <f>'Diagnostic PRAS'!J119</f>
        <v>0</v>
      </c>
      <c r="C32" s="58"/>
      <c r="D32" s="58"/>
      <c r="E32" s="58"/>
      <c r="F32" s="58"/>
      <c r="G32" s="58"/>
      <c r="H32" s="58"/>
      <c r="I32" s="71"/>
      <c r="J32" s="71"/>
      <c r="K32" s="58"/>
      <c r="L32" s="58"/>
      <c r="M32" s="58"/>
      <c r="N32" s="58"/>
      <c r="O32" s="58"/>
      <c r="P32" s="58"/>
      <c r="Q32" s="102" t="str">
        <f t="shared" si="0"/>
        <v>OUI</v>
      </c>
    </row>
    <row r="33" spans="2:17" ht="19" hidden="1" customHeight="1" x14ac:dyDescent="0.35">
      <c r="B33" s="58">
        <f>'Diagnostic PRAS'!J120</f>
        <v>0</v>
      </c>
      <c r="C33" s="58"/>
      <c r="D33" s="58"/>
      <c r="E33" s="58"/>
      <c r="F33" s="58"/>
      <c r="G33" s="58"/>
      <c r="H33" s="58"/>
      <c r="I33" s="71"/>
      <c r="J33" s="71"/>
      <c r="K33" s="58"/>
      <c r="L33" s="58"/>
      <c r="M33" s="58"/>
      <c r="N33" s="58"/>
      <c r="O33" s="58"/>
      <c r="P33" s="58"/>
      <c r="Q33" s="102" t="str">
        <f t="shared" si="0"/>
        <v>OUI</v>
      </c>
    </row>
    <row r="34" spans="2:17" ht="19" hidden="1" customHeight="1" x14ac:dyDescent="0.35">
      <c r="B34" s="58">
        <f>'Diagnostic PRAS'!J121</f>
        <v>0</v>
      </c>
      <c r="C34" s="58"/>
      <c r="D34" s="58"/>
      <c r="E34" s="58"/>
      <c r="F34" s="58"/>
      <c r="G34" s="58"/>
      <c r="H34" s="58"/>
      <c r="I34" s="71"/>
      <c r="J34" s="71"/>
      <c r="K34" s="58"/>
      <c r="L34" s="58"/>
      <c r="M34" s="58"/>
      <c r="N34" s="58"/>
      <c r="O34" s="58"/>
      <c r="P34" s="58"/>
      <c r="Q34" s="102" t="str">
        <f t="shared" si="0"/>
        <v>OUI</v>
      </c>
    </row>
    <row r="35" spans="2:17" ht="19" hidden="1" customHeight="1" x14ac:dyDescent="0.35">
      <c r="B35" s="58">
        <f>'Diagnostic PRAS'!J122</f>
        <v>0</v>
      </c>
      <c r="C35" s="58"/>
      <c r="D35" s="58"/>
      <c r="E35" s="58"/>
      <c r="F35" s="58"/>
      <c r="G35" s="58"/>
      <c r="H35" s="58"/>
      <c r="I35" s="71"/>
      <c r="J35" s="71"/>
      <c r="K35" s="58"/>
      <c r="L35" s="58"/>
      <c r="M35" s="58"/>
      <c r="N35" s="58"/>
      <c r="O35" s="58"/>
      <c r="P35" s="58"/>
      <c r="Q35" s="102" t="str">
        <f t="shared" si="0"/>
        <v>OUI</v>
      </c>
    </row>
    <row r="36" spans="2:17" ht="19" hidden="1" customHeight="1" x14ac:dyDescent="0.35">
      <c r="B36" s="58">
        <f>'Diagnostic PRAS'!J123</f>
        <v>0</v>
      </c>
      <c r="C36" s="58"/>
      <c r="D36" s="58"/>
      <c r="E36" s="58"/>
      <c r="F36" s="58"/>
      <c r="G36" s="58"/>
      <c r="H36" s="58"/>
      <c r="I36" s="71"/>
      <c r="J36" s="71"/>
      <c r="K36" s="58"/>
      <c r="L36" s="58"/>
      <c r="M36" s="58"/>
      <c r="N36" s="58"/>
      <c r="O36" s="58"/>
      <c r="P36" s="58"/>
      <c r="Q36" s="102" t="str">
        <f t="shared" si="0"/>
        <v>OUI</v>
      </c>
    </row>
    <row r="37" spans="2:17" ht="19" hidden="1" customHeight="1" x14ac:dyDescent="0.35">
      <c r="B37" s="58">
        <f>'Diagnostic PRAS'!J124</f>
        <v>0</v>
      </c>
      <c r="C37" s="58"/>
      <c r="D37" s="58"/>
      <c r="E37" s="58"/>
      <c r="F37" s="58"/>
      <c r="G37" s="58"/>
      <c r="H37" s="58"/>
      <c r="I37" s="71"/>
      <c r="J37" s="71"/>
      <c r="K37" s="58"/>
      <c r="L37" s="58"/>
      <c r="M37" s="58"/>
      <c r="N37" s="58"/>
      <c r="O37" s="58"/>
      <c r="P37" s="58"/>
      <c r="Q37" s="102" t="str">
        <f t="shared" si="0"/>
        <v>OUI</v>
      </c>
    </row>
    <row r="38" spans="2:17" ht="19" hidden="1" customHeight="1" x14ac:dyDescent="0.35">
      <c r="B38" s="58">
        <f>'Diagnostic PRAS'!J125</f>
        <v>0</v>
      </c>
      <c r="C38" s="58"/>
      <c r="D38" s="58"/>
      <c r="E38" s="58"/>
      <c r="F38" s="58"/>
      <c r="G38" s="58"/>
      <c r="H38" s="58"/>
      <c r="I38" s="71"/>
      <c r="J38" s="71"/>
      <c r="K38" s="58"/>
      <c r="L38" s="58"/>
      <c r="M38" s="58"/>
      <c r="N38" s="58"/>
      <c r="O38" s="58"/>
      <c r="P38" s="58"/>
      <c r="Q38" s="102" t="str">
        <f t="shared" si="0"/>
        <v>OUI</v>
      </c>
    </row>
    <row r="39" spans="2:17" ht="19" hidden="1" customHeight="1" x14ac:dyDescent="0.35">
      <c r="B39" s="58">
        <f>'Diagnostic PRAS'!J126</f>
        <v>0</v>
      </c>
      <c r="C39" s="58"/>
      <c r="D39" s="58"/>
      <c r="E39" s="58"/>
      <c r="F39" s="58"/>
      <c r="G39" s="58"/>
      <c r="H39" s="58"/>
      <c r="I39" s="71"/>
      <c r="J39" s="71"/>
      <c r="K39" s="58"/>
      <c r="L39" s="58"/>
      <c r="M39" s="58"/>
      <c r="N39" s="58"/>
      <c r="O39" s="58"/>
      <c r="P39" s="58"/>
      <c r="Q39" s="102" t="str">
        <f t="shared" si="0"/>
        <v>OUI</v>
      </c>
    </row>
    <row r="40" spans="2:17" ht="19" hidden="1" customHeight="1" x14ac:dyDescent="0.35">
      <c r="B40" s="58">
        <f>'Diagnostic PRAS'!J127</f>
        <v>0</v>
      </c>
      <c r="C40" s="58"/>
      <c r="D40" s="58"/>
      <c r="E40" s="58"/>
      <c r="F40" s="58"/>
      <c r="G40" s="58"/>
      <c r="H40" s="58"/>
      <c r="I40" s="71"/>
      <c r="J40" s="71"/>
      <c r="K40" s="58"/>
      <c r="L40" s="58"/>
      <c r="M40" s="58"/>
      <c r="N40" s="58"/>
      <c r="O40" s="58"/>
      <c r="P40" s="58"/>
      <c r="Q40" s="102" t="str">
        <f t="shared" si="0"/>
        <v>OUI</v>
      </c>
    </row>
    <row r="41" spans="2:17" ht="19" hidden="1" customHeight="1" x14ac:dyDescent="0.35">
      <c r="B41" s="58">
        <f>'Diagnostic PRAS'!J128</f>
        <v>0</v>
      </c>
      <c r="C41" s="58"/>
      <c r="D41" s="58"/>
      <c r="E41" s="58"/>
      <c r="F41" s="58"/>
      <c r="G41" s="58"/>
      <c r="H41" s="58"/>
      <c r="I41" s="71"/>
      <c r="J41" s="71"/>
      <c r="K41" s="58"/>
      <c r="L41" s="58"/>
      <c r="M41" s="58"/>
      <c r="N41" s="58"/>
      <c r="O41" s="58"/>
      <c r="P41" s="58"/>
      <c r="Q41" s="102" t="str">
        <f t="shared" si="0"/>
        <v>OUI</v>
      </c>
    </row>
    <row r="42" spans="2:17" ht="19" hidden="1" customHeight="1" x14ac:dyDescent="0.35">
      <c r="B42" s="58">
        <f>'Diagnostic PRAS'!J129</f>
        <v>0</v>
      </c>
      <c r="C42" s="58"/>
      <c r="D42" s="58"/>
      <c r="E42" s="58"/>
      <c r="F42" s="58"/>
      <c r="G42" s="58"/>
      <c r="H42" s="58"/>
      <c r="I42" s="71"/>
      <c r="J42" s="71"/>
      <c r="K42" s="58"/>
      <c r="L42" s="58"/>
      <c r="M42" s="58"/>
      <c r="N42" s="58"/>
      <c r="O42" s="58"/>
      <c r="P42" s="58"/>
      <c r="Q42" s="102" t="str">
        <f t="shared" si="0"/>
        <v>OUI</v>
      </c>
    </row>
    <row r="43" spans="2:17" ht="19" hidden="1" customHeight="1" x14ac:dyDescent="0.35">
      <c r="B43" s="58">
        <f>'Diagnostic PRAS'!J130</f>
        <v>0</v>
      </c>
      <c r="C43" s="58"/>
      <c r="D43" s="58"/>
      <c r="E43" s="58"/>
      <c r="F43" s="58"/>
      <c r="G43" s="58"/>
      <c r="H43" s="58"/>
      <c r="I43" s="71"/>
      <c r="J43" s="71"/>
      <c r="K43" s="58"/>
      <c r="L43" s="58"/>
      <c r="M43" s="58"/>
      <c r="N43" s="58"/>
      <c r="O43" s="58"/>
      <c r="P43" s="58"/>
      <c r="Q43" s="102" t="str">
        <f t="shared" si="0"/>
        <v>OUI</v>
      </c>
    </row>
    <row r="44" spans="2:17" ht="19" hidden="1" customHeight="1" x14ac:dyDescent="0.35">
      <c r="B44" s="58">
        <f>'Diagnostic PRAS'!J131</f>
        <v>0</v>
      </c>
      <c r="C44" s="58"/>
      <c r="D44" s="58"/>
      <c r="E44" s="58"/>
      <c r="F44" s="58"/>
      <c r="G44" s="58"/>
      <c r="H44" s="58"/>
      <c r="I44" s="71"/>
      <c r="J44" s="71"/>
      <c r="K44" s="58"/>
      <c r="L44" s="58"/>
      <c r="M44" s="58"/>
      <c r="N44" s="58"/>
      <c r="O44" s="58"/>
      <c r="P44" s="58"/>
      <c r="Q44" s="102" t="str">
        <f t="shared" si="0"/>
        <v>OUI</v>
      </c>
    </row>
    <row r="45" spans="2:17" ht="19" hidden="1" customHeight="1" x14ac:dyDescent="0.35">
      <c r="B45" s="58">
        <f>'Diagnostic PRAS'!J132</f>
        <v>0</v>
      </c>
      <c r="C45" s="58"/>
      <c r="D45" s="58"/>
      <c r="E45" s="58"/>
      <c r="F45" s="58"/>
      <c r="G45" s="58"/>
      <c r="H45" s="58"/>
      <c r="I45" s="71"/>
      <c r="J45" s="71"/>
      <c r="K45" s="58"/>
      <c r="L45" s="58"/>
      <c r="M45" s="58"/>
      <c r="N45" s="58"/>
      <c r="O45" s="58"/>
      <c r="P45" s="58"/>
      <c r="Q45" s="102" t="str">
        <f t="shared" si="0"/>
        <v>OUI</v>
      </c>
    </row>
    <row r="46" spans="2:17" ht="19" hidden="1" customHeight="1" x14ac:dyDescent="0.35">
      <c r="B46" s="58">
        <f>'Diagnostic PRAS'!J133</f>
        <v>0</v>
      </c>
      <c r="C46" s="58"/>
      <c r="D46" s="58"/>
      <c r="E46" s="58"/>
      <c r="F46" s="58"/>
      <c r="G46" s="58"/>
      <c r="H46" s="58"/>
      <c r="I46" s="71"/>
      <c r="J46" s="71"/>
      <c r="K46" s="58"/>
      <c r="L46" s="58"/>
      <c r="M46" s="58"/>
      <c r="N46" s="58"/>
      <c r="O46" s="58"/>
      <c r="P46" s="58"/>
      <c r="Q46" s="102" t="str">
        <f t="shared" si="0"/>
        <v>OUI</v>
      </c>
    </row>
    <row r="47" spans="2:17" ht="19" hidden="1" customHeight="1" x14ac:dyDescent="0.35">
      <c r="B47" s="58">
        <f>'Diagnostic PRAS'!J134</f>
        <v>0</v>
      </c>
      <c r="C47" s="58"/>
      <c r="D47" s="58"/>
      <c r="E47" s="58"/>
      <c r="F47" s="58"/>
      <c r="G47" s="58"/>
      <c r="H47" s="58"/>
      <c r="I47" s="71"/>
      <c r="J47" s="71"/>
      <c r="K47" s="58"/>
      <c r="L47" s="58"/>
      <c r="M47" s="58"/>
      <c r="N47" s="58"/>
      <c r="O47" s="58"/>
      <c r="P47" s="58"/>
      <c r="Q47" s="102" t="str">
        <f t="shared" si="0"/>
        <v>OUI</v>
      </c>
    </row>
    <row r="48" spans="2:17" ht="19" hidden="1" customHeight="1" x14ac:dyDescent="0.35">
      <c r="B48" s="58">
        <f>'Diagnostic PRAS'!J135</f>
        <v>0</v>
      </c>
      <c r="C48" s="58"/>
      <c r="D48" s="58"/>
      <c r="E48" s="58"/>
      <c r="F48" s="58"/>
      <c r="G48" s="58"/>
      <c r="H48" s="58"/>
      <c r="I48" s="71"/>
      <c r="J48" s="71"/>
      <c r="K48" s="58"/>
      <c r="L48" s="58"/>
      <c r="M48" s="58"/>
      <c r="N48" s="58"/>
      <c r="O48" s="58"/>
      <c r="P48" s="58"/>
      <c r="Q48" s="102" t="str">
        <f t="shared" si="0"/>
        <v>OUI</v>
      </c>
    </row>
    <row r="49" spans="2:17" ht="19" hidden="1" customHeight="1" x14ac:dyDescent="0.35">
      <c r="B49" s="58">
        <f>'Diagnostic PRAS'!J136</f>
        <v>0</v>
      </c>
      <c r="C49" s="58"/>
      <c r="D49" s="58"/>
      <c r="E49" s="58"/>
      <c r="F49" s="58"/>
      <c r="G49" s="58"/>
      <c r="H49" s="58"/>
      <c r="I49" s="71"/>
      <c r="J49" s="71"/>
      <c r="K49" s="58"/>
      <c r="L49" s="58"/>
      <c r="M49" s="58"/>
      <c r="N49" s="58"/>
      <c r="O49" s="58"/>
      <c r="P49" s="58"/>
      <c r="Q49" s="102" t="str">
        <f t="shared" si="0"/>
        <v>OUI</v>
      </c>
    </row>
    <row r="50" spans="2:17" ht="19" hidden="1" customHeight="1" x14ac:dyDescent="0.35">
      <c r="B50" s="58">
        <f>'Diagnostic PRAS'!J137</f>
        <v>0</v>
      </c>
      <c r="C50" s="58"/>
      <c r="D50" s="58"/>
      <c r="E50" s="58"/>
      <c r="F50" s="58"/>
      <c r="G50" s="58"/>
      <c r="H50" s="58"/>
      <c r="I50" s="71"/>
      <c r="J50" s="71"/>
      <c r="K50" s="58"/>
      <c r="L50" s="58"/>
      <c r="M50" s="58"/>
      <c r="N50" s="58"/>
      <c r="O50" s="58"/>
      <c r="P50" s="58"/>
      <c r="Q50" s="102" t="str">
        <f t="shared" si="0"/>
        <v>OUI</v>
      </c>
    </row>
    <row r="51" spans="2:17" ht="19" hidden="1" customHeight="1" x14ac:dyDescent="0.35">
      <c r="B51" s="58">
        <f>'Diagnostic PRAS'!J138</f>
        <v>0</v>
      </c>
      <c r="C51" s="58"/>
      <c r="D51" s="58"/>
      <c r="E51" s="58"/>
      <c r="F51" s="58"/>
      <c r="G51" s="58"/>
      <c r="H51" s="58"/>
      <c r="I51" s="71"/>
      <c r="J51" s="71"/>
      <c r="K51" s="58"/>
      <c r="L51" s="58"/>
      <c r="M51" s="58"/>
      <c r="N51" s="58"/>
      <c r="O51" s="58"/>
      <c r="P51" s="58"/>
      <c r="Q51" s="102" t="str">
        <f t="shared" si="0"/>
        <v>OUI</v>
      </c>
    </row>
    <row r="52" spans="2:17" ht="19" hidden="1" customHeight="1" x14ac:dyDescent="0.35">
      <c r="B52" s="58">
        <f>'Diagnostic PRAS'!J139</f>
        <v>0</v>
      </c>
      <c r="C52" s="58"/>
      <c r="D52" s="58"/>
      <c r="E52" s="58"/>
      <c r="F52" s="58"/>
      <c r="G52" s="58"/>
      <c r="H52" s="58"/>
      <c r="I52" s="71"/>
      <c r="J52" s="71"/>
      <c r="K52" s="58"/>
      <c r="L52" s="58"/>
      <c r="M52" s="58"/>
      <c r="N52" s="58"/>
      <c r="O52" s="58"/>
      <c r="P52" s="58"/>
      <c r="Q52" s="102" t="str">
        <f t="shared" si="0"/>
        <v>OUI</v>
      </c>
    </row>
    <row r="53" spans="2:17" ht="19" hidden="1" customHeight="1" x14ac:dyDescent="0.35">
      <c r="B53" s="58">
        <f>'Diagnostic PRAS'!J140</f>
        <v>0</v>
      </c>
      <c r="C53" s="58"/>
      <c r="D53" s="58"/>
      <c r="E53" s="58"/>
      <c r="F53" s="58"/>
      <c r="G53" s="58"/>
      <c r="H53" s="58"/>
      <c r="I53" s="71"/>
      <c r="J53" s="71"/>
      <c r="K53" s="58"/>
      <c r="L53" s="58"/>
      <c r="M53" s="58"/>
      <c r="N53" s="58"/>
      <c r="O53" s="58"/>
      <c r="P53" s="58"/>
      <c r="Q53" s="102" t="str">
        <f t="shared" si="0"/>
        <v>OUI</v>
      </c>
    </row>
    <row r="54" spans="2:17" ht="19" hidden="1" customHeight="1" x14ac:dyDescent="0.35">
      <c r="B54" s="58">
        <f>'Diagnostic PRAS'!J141</f>
        <v>0</v>
      </c>
      <c r="C54" s="58"/>
      <c r="D54" s="58"/>
      <c r="E54" s="58"/>
      <c r="F54" s="58"/>
      <c r="G54" s="58"/>
      <c r="H54" s="58"/>
      <c r="I54" s="71"/>
      <c r="J54" s="71"/>
      <c r="K54" s="58"/>
      <c r="L54" s="58"/>
      <c r="M54" s="58"/>
      <c r="N54" s="58"/>
      <c r="O54" s="58"/>
      <c r="P54" s="58"/>
      <c r="Q54" s="102" t="str">
        <f t="shared" si="0"/>
        <v>OUI</v>
      </c>
    </row>
    <row r="55" spans="2:17" ht="19" hidden="1" customHeight="1" x14ac:dyDescent="0.35">
      <c r="B55" s="58">
        <f>'Diagnostic PRAS'!J142</f>
        <v>0</v>
      </c>
      <c r="C55" s="58"/>
      <c r="D55" s="58"/>
      <c r="E55" s="58"/>
      <c r="F55" s="58"/>
      <c r="G55" s="58"/>
      <c r="H55" s="58"/>
      <c r="I55" s="71"/>
      <c r="J55" s="71"/>
      <c r="K55" s="58"/>
      <c r="L55" s="58"/>
      <c r="M55" s="58"/>
      <c r="N55" s="58"/>
      <c r="O55" s="58"/>
      <c r="P55" s="58"/>
      <c r="Q55" s="102" t="str">
        <f t="shared" si="0"/>
        <v>OUI</v>
      </c>
    </row>
    <row r="56" spans="2:17" ht="19" customHeight="1" x14ac:dyDescent="0.35">
      <c r="B56" s="58">
        <f>'Diagnostic PRAS'!J143</f>
        <v>0</v>
      </c>
      <c r="C56" s="58"/>
      <c r="D56" s="58"/>
      <c r="E56" s="58"/>
      <c r="F56" s="58"/>
      <c r="G56" s="58"/>
      <c r="H56" s="58"/>
      <c r="I56" s="71"/>
      <c r="J56" s="71"/>
      <c r="K56" s="58"/>
      <c r="L56" s="58"/>
      <c r="M56" s="58"/>
      <c r="N56" s="58"/>
      <c r="O56" s="58"/>
      <c r="P56" s="58"/>
      <c r="Q56" s="102" t="str">
        <f t="shared" si="0"/>
        <v>OUI</v>
      </c>
    </row>
  </sheetData>
  <sheetProtection algorithmName="SHA-512" hashValue="6wSwicSvq/aKa0n7kPTgJcUO3+Sy/57/lVct9+Wc96aYk8BdAnQK3S6tJjKNxPXLgqY1oZMQ9ddaW2syiJWSEQ==" saltValue="PSB+DL/a5hFB7bacaEHr2A==" spinCount="100000" sheet="1" objects="1" scenarios="1" formatCells="0" formatColumns="0" formatRows="0" insertColumns="0" insertRows="0" selectLockedCells="1"/>
  <mergeCells count="3">
    <mergeCell ref="K9:P9"/>
    <mergeCell ref="D10:G10"/>
    <mergeCell ref="C1:I4"/>
  </mergeCells>
  <phoneticPr fontId="4" type="noConversion"/>
  <conditionalFormatting sqref="Q11:Q56">
    <cfRule type="colorScale" priority="3">
      <colorScale>
        <cfvo type="min"/>
        <cfvo type="percentile" val="50"/>
        <cfvo type="max"/>
        <color rgb="FFF8696B"/>
        <color rgb="FFFFEB84"/>
        <color rgb="FF63BE7B"/>
      </colorScale>
    </cfRule>
  </conditionalFormatting>
  <conditionalFormatting sqref="Q11">
    <cfRule type="iconSet" priority="2">
      <iconSet iconSet="3Flags">
        <cfvo type="percent" val="0"/>
        <cfvo type="percent" val="33"/>
        <cfvo type="percent" val="67"/>
      </iconSet>
    </cfRule>
  </conditionalFormatting>
  <conditionalFormatting sqref="K11:P56 D11:H56">
    <cfRule type="containsBlanks" dxfId="3" priority="1">
      <formula>LEN(TRIM(D11))=0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8DFB6C2C-38FD-40E3-9885-0A18C08059C9}">
          <x14:formula1>
            <xm:f>Listes!$F$3:$F$9</xm:f>
          </x14:formula1>
          <xm:sqref>H11:H56</xm:sqref>
        </x14:dataValidation>
        <x14:dataValidation type="list" allowBlank="1" showInputMessage="1" showErrorMessage="1" xr:uid="{7604E266-A7C6-4DE4-A341-18862D1774D9}">
          <x14:formula1>
            <xm:f>Listes!$B$3:$B$21</xm:f>
          </x14:formula1>
          <xm:sqref>D11:G56</xm:sqref>
        </x14:dataValidation>
        <x14:dataValidation type="list" allowBlank="1" showInputMessage="1" showErrorMessage="1" xr:uid="{39E81FC5-6B98-4927-9AF7-C3B297058908}">
          <x14:formula1>
            <xm:f>Listes!$G$3:$G$9</xm:f>
          </x14:formula1>
          <xm:sqref>K11:P56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Listes</vt:lpstr>
      <vt:lpstr>Avant Propos Méthodologie</vt:lpstr>
      <vt:lpstr>Contexte du PRAS</vt:lpstr>
      <vt:lpstr>Etude impact Covid19 Activités</vt:lpstr>
      <vt:lpstr>Etude impact Covid19 Personnels</vt:lpstr>
      <vt:lpstr>Diagnostic PRAS</vt:lpstr>
      <vt:lpstr>Objectifs Strat - protéger </vt:lpstr>
      <vt:lpstr>Objectifs Strat - améliorer </vt:lpstr>
      <vt:lpstr>Objectifs Strat - supprimer</vt:lpstr>
      <vt:lpstr>Renforcement objectifs strat</vt:lpstr>
      <vt:lpstr>Plan d'action du PRAS</vt:lpstr>
      <vt:lpstr>Tableau de bord du PRAS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Ophélie</dc:creator>
  <cp:lastModifiedBy>Administrateur</cp:lastModifiedBy>
  <dcterms:created xsi:type="dcterms:W3CDTF">2020-05-10T15:12:59Z</dcterms:created>
  <dcterms:modified xsi:type="dcterms:W3CDTF">2020-06-08T07:47:57Z</dcterms:modified>
</cp:coreProperties>
</file>